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ayne\Desktop\"/>
    </mc:Choice>
  </mc:AlternateContent>
  <xr:revisionPtr revIDLastSave="0" documentId="13_ncr:1_{BC9C5E88-BC85-46EF-AC67-CBE3680B9C6B}" xr6:coauthVersionLast="47" xr6:coauthVersionMax="47" xr10:uidLastSave="{00000000-0000-0000-0000-000000000000}"/>
  <bookViews>
    <workbookView xWindow="-28920" yWindow="2970" windowWidth="29040" windowHeight="15720" xr2:uid="{00000000-000D-0000-FFFF-FFFF00000000}"/>
  </bookViews>
  <sheets>
    <sheet name="Independent Retail Order Gui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auTVMCkm+dbQsPtJg4uBrfBSyGvCut38JWD2wcfyXQ="/>
    </ext>
  </extLst>
</workbook>
</file>

<file path=xl/calcChain.xml><?xml version="1.0" encoding="utf-8"?>
<calcChain xmlns="http://schemas.openxmlformats.org/spreadsheetml/2006/main">
  <c r="M137" i="1" l="1"/>
  <c r="M136" i="1"/>
  <c r="L175" i="1"/>
  <c r="M174" i="1"/>
  <c r="M173" i="1"/>
  <c r="M172" i="1"/>
  <c r="M171" i="1"/>
  <c r="M170" i="1"/>
  <c r="M169" i="1"/>
  <c r="M168" i="1"/>
  <c r="M167" i="1"/>
  <c r="M166" i="1"/>
  <c r="M165" i="1"/>
  <c r="M164" i="1"/>
  <c r="M161" i="1"/>
  <c r="M160" i="1"/>
  <c r="H160" i="1"/>
  <c r="M159" i="1"/>
  <c r="H159" i="1"/>
  <c r="M158" i="1"/>
  <c r="H158" i="1"/>
  <c r="M157" i="1"/>
  <c r="H157" i="1"/>
  <c r="M156" i="1"/>
  <c r="H156" i="1"/>
  <c r="M155" i="1"/>
  <c r="H155" i="1"/>
  <c r="M152" i="1"/>
  <c r="H152" i="1"/>
  <c r="M151" i="1"/>
  <c r="H151" i="1"/>
  <c r="M150" i="1"/>
  <c r="H150" i="1"/>
  <c r="M149" i="1"/>
  <c r="H149" i="1"/>
  <c r="M148" i="1"/>
  <c r="H148" i="1"/>
  <c r="M147" i="1"/>
  <c r="H147" i="1"/>
  <c r="M146" i="1"/>
  <c r="H146" i="1"/>
  <c r="M145" i="1"/>
  <c r="H145" i="1"/>
  <c r="M144" i="1"/>
  <c r="H144" i="1"/>
  <c r="M143" i="1"/>
  <c r="H143" i="1"/>
  <c r="M141" i="1"/>
  <c r="M140" i="1"/>
  <c r="M139" i="1"/>
  <c r="H137" i="1"/>
  <c r="H136" i="1"/>
  <c r="M134" i="1"/>
  <c r="H134" i="1"/>
  <c r="M133" i="1"/>
  <c r="H133" i="1"/>
  <c r="M131" i="1"/>
  <c r="H131" i="1"/>
  <c r="M130" i="1"/>
  <c r="H130" i="1"/>
  <c r="M129" i="1"/>
  <c r="H129" i="1"/>
  <c r="M128" i="1"/>
  <c r="H128" i="1"/>
  <c r="M126" i="1"/>
  <c r="H126" i="1"/>
  <c r="H125" i="1"/>
  <c r="M125" i="1" s="1"/>
  <c r="M123" i="1"/>
  <c r="H123" i="1"/>
  <c r="M122" i="1"/>
  <c r="H122" i="1"/>
  <c r="M121" i="1"/>
  <c r="H121" i="1"/>
  <c r="M120" i="1"/>
  <c r="H120" i="1"/>
  <c r="M119" i="1"/>
  <c r="H119" i="1"/>
  <c r="M117" i="1"/>
  <c r="H117" i="1"/>
  <c r="M116" i="1"/>
  <c r="H116" i="1"/>
  <c r="M115" i="1"/>
  <c r="H115" i="1"/>
  <c r="M114" i="1"/>
  <c r="H114" i="1"/>
  <c r="M113" i="1"/>
  <c r="H113" i="1"/>
  <c r="M112" i="1"/>
  <c r="H112" i="1"/>
  <c r="M111" i="1"/>
  <c r="H111" i="1"/>
  <c r="M110" i="1"/>
  <c r="H110" i="1"/>
  <c r="M109" i="1"/>
  <c r="H109" i="1"/>
  <c r="M108" i="1"/>
  <c r="H108" i="1"/>
  <c r="M107" i="1"/>
  <c r="H107" i="1"/>
  <c r="M106" i="1"/>
  <c r="H106" i="1"/>
  <c r="M105" i="1"/>
  <c r="H105" i="1"/>
  <c r="M104" i="1"/>
  <c r="H104" i="1"/>
  <c r="M103" i="1"/>
  <c r="H103" i="1"/>
  <c r="M102" i="1"/>
  <c r="H102" i="1"/>
  <c r="M101" i="1"/>
  <c r="H101" i="1"/>
  <c r="M100" i="1"/>
  <c r="H100" i="1"/>
  <c r="M99" i="1"/>
  <c r="H99" i="1"/>
  <c r="M98" i="1"/>
  <c r="H98" i="1"/>
  <c r="M97" i="1"/>
  <c r="H97" i="1"/>
  <c r="M96" i="1"/>
  <c r="H96" i="1"/>
  <c r="M95" i="1"/>
  <c r="H95" i="1"/>
  <c r="M94" i="1"/>
  <c r="H94" i="1"/>
  <c r="M93" i="1"/>
  <c r="H93" i="1"/>
  <c r="M92" i="1"/>
  <c r="H92" i="1"/>
  <c r="M91" i="1"/>
  <c r="H91" i="1"/>
  <c r="M90" i="1"/>
  <c r="H90" i="1"/>
  <c r="M89" i="1"/>
  <c r="H89" i="1"/>
  <c r="M88" i="1"/>
  <c r="H88" i="1"/>
  <c r="M87" i="1"/>
  <c r="H87" i="1"/>
  <c r="M86" i="1"/>
  <c r="H86" i="1"/>
  <c r="M85" i="1"/>
  <c r="H85" i="1"/>
  <c r="M84" i="1"/>
  <c r="H84" i="1"/>
  <c r="M83" i="1"/>
  <c r="H83" i="1"/>
  <c r="M82" i="1"/>
  <c r="H82" i="1"/>
  <c r="M80" i="1"/>
  <c r="H80" i="1"/>
  <c r="M79" i="1"/>
  <c r="H79" i="1"/>
  <c r="M78" i="1"/>
  <c r="H78" i="1"/>
  <c r="M77" i="1"/>
  <c r="H77" i="1"/>
  <c r="M76" i="1"/>
  <c r="H76" i="1"/>
  <c r="M75" i="1"/>
  <c r="H75" i="1"/>
  <c r="M74" i="1"/>
  <c r="H74" i="1"/>
  <c r="M72" i="1"/>
  <c r="H72" i="1"/>
  <c r="M71" i="1"/>
  <c r="H71" i="1"/>
  <c r="M70" i="1"/>
  <c r="H70" i="1"/>
  <c r="M69" i="1"/>
  <c r="H69" i="1"/>
  <c r="M68" i="1"/>
  <c r="H68" i="1"/>
  <c r="M66" i="1"/>
  <c r="H66" i="1"/>
  <c r="M65" i="1"/>
  <c r="H65" i="1"/>
  <c r="M64" i="1"/>
  <c r="H64" i="1"/>
  <c r="M63" i="1"/>
  <c r="H63" i="1"/>
  <c r="M62" i="1"/>
  <c r="H62" i="1"/>
  <c r="M61" i="1"/>
  <c r="H61" i="1"/>
  <c r="M60" i="1"/>
  <c r="H60" i="1"/>
  <c r="M59" i="1"/>
  <c r="H59" i="1"/>
  <c r="M58" i="1"/>
  <c r="H58" i="1"/>
  <c r="M56" i="1"/>
  <c r="H56" i="1"/>
  <c r="M55" i="1"/>
  <c r="H55" i="1"/>
  <c r="M54" i="1"/>
  <c r="H54" i="1"/>
  <c r="M53" i="1"/>
  <c r="H53" i="1"/>
  <c r="M52" i="1"/>
  <c r="H52" i="1"/>
  <c r="M49" i="1"/>
  <c r="H49" i="1"/>
  <c r="M48" i="1"/>
  <c r="H48" i="1"/>
  <c r="M47" i="1"/>
  <c r="H47" i="1"/>
  <c r="M46" i="1"/>
  <c r="H46" i="1"/>
  <c r="M44" i="1"/>
  <c r="H44" i="1"/>
  <c r="M43" i="1"/>
  <c r="H43" i="1"/>
  <c r="M42" i="1"/>
  <c r="H42" i="1"/>
  <c r="M41" i="1"/>
  <c r="H41" i="1"/>
  <c r="M40" i="1"/>
  <c r="H40" i="1"/>
  <c r="M39" i="1"/>
  <c r="H39" i="1"/>
  <c r="M37" i="1"/>
  <c r="H37" i="1"/>
  <c r="M36" i="1"/>
  <c r="H36" i="1"/>
  <c r="M35" i="1"/>
  <c r="H35" i="1"/>
  <c r="M34" i="1"/>
  <c r="H34" i="1"/>
  <c r="M32" i="1"/>
  <c r="H32" i="1"/>
  <c r="M31" i="1"/>
  <c r="H31" i="1"/>
  <c r="M30" i="1"/>
  <c r="H30" i="1"/>
  <c r="M29" i="1"/>
  <c r="H29" i="1"/>
  <c r="M27" i="1"/>
  <c r="H27" i="1"/>
  <c r="M26" i="1"/>
  <c r="H26" i="1"/>
  <c r="M25" i="1"/>
  <c r="H25" i="1"/>
  <c r="M24" i="1"/>
  <c r="H24" i="1"/>
  <c r="M23" i="1"/>
  <c r="H23" i="1"/>
  <c r="M22" i="1"/>
  <c r="H22" i="1"/>
  <c r="M21" i="1"/>
  <c r="H21" i="1"/>
  <c r="M20" i="1"/>
  <c r="H20" i="1"/>
  <c r="M18" i="1"/>
  <c r="H18" i="1"/>
  <c r="M17" i="1"/>
  <c r="H17" i="1"/>
  <c r="M16" i="1"/>
  <c r="H16" i="1"/>
  <c r="M14" i="1"/>
  <c r="H14" i="1"/>
  <c r="M13" i="1"/>
  <c r="H13" i="1"/>
  <c r="M12" i="1"/>
  <c r="H12" i="1"/>
  <c r="M11" i="1"/>
  <c r="H11" i="1"/>
  <c r="M9" i="1"/>
  <c r="H9" i="1"/>
  <c r="M7" i="1"/>
  <c r="H7" i="1"/>
  <c r="M6" i="1"/>
  <c r="H6" i="1"/>
  <c r="M5" i="1"/>
  <c r="H5" i="1"/>
  <c r="M4" i="1"/>
  <c r="H4" i="1"/>
  <c r="M175" i="1" l="1"/>
</calcChain>
</file>

<file path=xl/sharedStrings.xml><?xml version="1.0" encoding="utf-8"?>
<sst xmlns="http://schemas.openxmlformats.org/spreadsheetml/2006/main" count="665" uniqueCount="284">
  <si>
    <t xml:space="preserve">Unit UPC </t>
  </si>
  <si>
    <t xml:space="preserve">Brand </t>
  </si>
  <si>
    <t xml:space="preserve">Description </t>
  </si>
  <si>
    <t xml:space="preserve">Pack </t>
  </si>
  <si>
    <t xml:space="preserve">Size </t>
  </si>
  <si>
    <t xml:space="preserve">Case Cost </t>
  </si>
  <si>
    <t xml:space="preserve">Unit Cost </t>
  </si>
  <si>
    <t xml:space="preserve">SRP </t>
  </si>
  <si>
    <t xml:space="preserve">HST </t>
  </si>
  <si>
    <t>Quantity Ordered</t>
  </si>
  <si>
    <t>$ Value</t>
  </si>
  <si>
    <t xml:space="preserve">BEVERAGES </t>
  </si>
  <si>
    <t>Flying Boats Non-Alcoholic Craft Beer (New Brunswick)</t>
  </si>
  <si>
    <t>6 28678 67525 4</t>
  </si>
  <si>
    <t>FLY Craft Beer</t>
  </si>
  <si>
    <t>West Coast IPA</t>
  </si>
  <si>
    <t xml:space="preserve">4 x 473ml </t>
  </si>
  <si>
    <t>Y</t>
  </si>
  <si>
    <t>6 28678 67526 1</t>
  </si>
  <si>
    <t>Zero Golden Ale</t>
  </si>
  <si>
    <t>6 28678 67527 8</t>
  </si>
  <si>
    <t>Zero Pilsner</t>
  </si>
  <si>
    <t>6 28678 67536 0</t>
  </si>
  <si>
    <t>Zero Stout</t>
  </si>
  <si>
    <t>Barkeep Cocktails (Nova Scotia)</t>
  </si>
  <si>
    <t>Barkeep Cocktails</t>
  </si>
  <si>
    <t>No-No Spritz non alc</t>
  </si>
  <si>
    <t>237ml</t>
  </si>
  <si>
    <t>Elix Bev Co (Nova Scotia)</t>
  </si>
  <si>
    <t>Elix</t>
  </si>
  <si>
    <t>Pink Lemonade Margarita non alc</t>
  </si>
  <si>
    <t>355 ml</t>
  </si>
  <si>
    <t>Lemon Gin Soda non alc Zero Sugar</t>
  </si>
  <si>
    <t>Pina Colada non alc Zero Sugar</t>
  </si>
  <si>
    <t>Cranberry Sour non alc</t>
  </si>
  <si>
    <t>Yip Cider Sparkle (New Brunswick)</t>
  </si>
  <si>
    <t>Yip Cider</t>
  </si>
  <si>
    <t>Sparkle Original non alc</t>
  </si>
  <si>
    <t>Sparkle Blueberry non alc</t>
  </si>
  <si>
    <t>Sparkle Strawberry non alc</t>
  </si>
  <si>
    <t>BeBe Apple Cider Vinegar Beverages (New Brunswick)</t>
  </si>
  <si>
    <t>BeBe</t>
  </si>
  <si>
    <t>Mango Passionfruit ACV Drink</t>
  </si>
  <si>
    <t>Strawberry Rhubarb ACV Drink</t>
  </si>
  <si>
    <t>Blueberry Lime ACV Drink</t>
  </si>
  <si>
    <t>Watermelon Mint ACV Drink</t>
  </si>
  <si>
    <t>Lemon Ginger ACV Drink</t>
  </si>
  <si>
    <t>Festive Pomegranate ACV Drink</t>
  </si>
  <si>
    <t>Crisp Pear ACV Drink</t>
  </si>
  <si>
    <t>Apple Cider Vinegar</t>
  </si>
  <si>
    <t>500 ml</t>
  </si>
  <si>
    <t>Applekiss (Prince Edward Island)</t>
  </si>
  <si>
    <t>Applekiss</t>
  </si>
  <si>
    <t>Honeycrisp Rhubarb</t>
  </si>
  <si>
    <t xml:space="preserve">250 ml </t>
  </si>
  <si>
    <t>Honeycrisp Apple</t>
  </si>
  <si>
    <t>Honeycrisp Ginger</t>
  </si>
  <si>
    <t>Honeycrisp Cranberry</t>
  </si>
  <si>
    <t>Work Water (New Brunswick)</t>
  </si>
  <si>
    <t>Work Water Energy</t>
  </si>
  <si>
    <t>Coconut Original</t>
  </si>
  <si>
    <t>473 ml</t>
  </si>
  <si>
    <t>Blue Raspberry</t>
  </si>
  <si>
    <t>437 ml</t>
  </si>
  <si>
    <t>Lemon</t>
  </si>
  <si>
    <t>Lemon Iced Tea</t>
  </si>
  <si>
    <t>Floko (New Brunswick)</t>
  </si>
  <si>
    <t>Floko Iced Tea</t>
  </si>
  <si>
    <t>Floko Peach Raspberry White Tea</t>
  </si>
  <si>
    <t>Floko Orange Creamsicle Tea</t>
  </si>
  <si>
    <t>Floko Passionfruit Citrus Black Tea</t>
  </si>
  <si>
    <t>Floko Kombucha</t>
  </si>
  <si>
    <t>Floko Raspberry Lemonade Kombucha</t>
  </si>
  <si>
    <t>Floko ZEN Kombucha</t>
  </si>
  <si>
    <t>Floko Ginger-Aid Kombucha</t>
  </si>
  <si>
    <r>
      <rPr>
        <b/>
        <u/>
        <sz val="10"/>
        <color rgb="FF000000"/>
        <rFont val="Arial"/>
        <family val="2"/>
      </rPr>
      <t>CocoLemon</t>
    </r>
    <r>
      <rPr>
        <b/>
        <u/>
        <sz val="10"/>
        <color rgb="FF000000"/>
        <rFont val="Arial"/>
        <family val="2"/>
      </rPr>
      <t xml:space="preserve"> (New Brunswick)</t>
    </r>
  </si>
  <si>
    <t>CocoLemon</t>
  </si>
  <si>
    <t>Peach Lemonade</t>
  </si>
  <si>
    <t>Classic Lemonade</t>
  </si>
  <si>
    <t>Cranberry Lemonade</t>
  </si>
  <si>
    <t>Blueberry Lemonade</t>
  </si>
  <si>
    <t>PANTRY ESSENTIALS</t>
  </si>
  <si>
    <r>
      <rPr>
        <b/>
        <u/>
        <sz val="10"/>
        <color rgb="FF000000"/>
        <rFont val="Arial"/>
        <family val="2"/>
      </rPr>
      <t xml:space="preserve">Wild Root </t>
    </r>
    <r>
      <rPr>
        <b/>
        <u/>
        <sz val="10"/>
        <color rgb="FF000000"/>
        <rFont val="Arial"/>
        <family val="2"/>
      </rPr>
      <t>(Nova Scotia)</t>
    </r>
  </si>
  <si>
    <t>Wild Root</t>
  </si>
  <si>
    <t>Dehydrated Sourdough Starter</t>
  </si>
  <si>
    <t>24</t>
  </si>
  <si>
    <t>10g</t>
  </si>
  <si>
    <t>N</t>
  </si>
  <si>
    <t>Sourdough Crackers Everything Bagel</t>
  </si>
  <si>
    <t>12</t>
  </si>
  <si>
    <t>170g</t>
  </si>
  <si>
    <t>Sourdough Crackers Garlic &amp; Rosemary</t>
  </si>
  <si>
    <t>Sourdough Shortbread Cookies</t>
  </si>
  <si>
    <t>Sourdough Salad Topper Red Onion &amp; Garlic</t>
  </si>
  <si>
    <t>150g</t>
  </si>
  <si>
    <t xml:space="preserve">The Spice Age (Alberta) </t>
  </si>
  <si>
    <t>The Spice Age</t>
  </si>
  <si>
    <t>Ranch Dip Mix</t>
  </si>
  <si>
    <t>40g</t>
  </si>
  <si>
    <t>Cheeky Tzatziki Dip Mix</t>
  </si>
  <si>
    <t>60g</t>
  </si>
  <si>
    <t>All-The-Rage Chipotle Garlic Dip Mix</t>
  </si>
  <si>
    <t>Salad Magic - Greek Salad Dressing</t>
  </si>
  <si>
    <t>Lettuce Celebrate - Italian Salad Dressing Mix</t>
  </si>
  <si>
    <t>Chicken Seasoning (Fowl Play)</t>
  </si>
  <si>
    <t>The Secret Ingredient</t>
  </si>
  <si>
    <t>Take Me To Hawaii Seasoning</t>
  </si>
  <si>
    <t>The Saucy Green Goddess</t>
  </si>
  <si>
    <t>Seed Oil Free Company - Graze Potato Chips (cooked in grass-fed beef tallow)</t>
  </si>
  <si>
    <t>Seed Oil Free Company</t>
  </si>
  <si>
    <t>Graze - Barbeque Potato Chips</t>
  </si>
  <si>
    <t>128g</t>
  </si>
  <si>
    <t>Graze - Cheddar, Sour Cream &amp; Onion Potato Chips</t>
  </si>
  <si>
    <t>Graze - Dill Pickle Potato Chips</t>
  </si>
  <si>
    <t>Graze - Salt &amp; Vinegar Potato Chips</t>
  </si>
  <si>
    <t>Graze - Sea Salt Potato Chips</t>
  </si>
  <si>
    <t>Smokin Jon's BBQ and Co (New Brunswick)</t>
  </si>
  <si>
    <t>6 28942 50377 1</t>
  </si>
  <si>
    <t>Smokin Jon's</t>
  </si>
  <si>
    <t>Original Beef Jerky</t>
  </si>
  <si>
    <t>80g</t>
  </si>
  <si>
    <t>6 28942 50375 7</t>
  </si>
  <si>
    <t>Sweet Chili Beef Jery</t>
  </si>
  <si>
    <t>6 28942 50374 0</t>
  </si>
  <si>
    <t>Dill Pickle Beef Herky</t>
  </si>
  <si>
    <t>6 28942 90217 8</t>
  </si>
  <si>
    <t>Maple Donair Beef Jerky</t>
  </si>
  <si>
    <t>6 28942 50378 8</t>
  </si>
  <si>
    <t>Blazin' Buffalo Beef Jerky</t>
  </si>
  <si>
    <t>6 28942 50376 4</t>
  </si>
  <si>
    <t>Extra Hot Beef Jerky</t>
  </si>
  <si>
    <t>SPGO (Salt, Pepper, Garlic, Onion) Beef Jerky</t>
  </si>
  <si>
    <r>
      <rPr>
        <b/>
        <u/>
        <sz val="10"/>
        <color rgb="FF000000"/>
        <rFont val="Arial"/>
        <family val="2"/>
      </rPr>
      <t xml:space="preserve">Axe To Grind </t>
    </r>
    <r>
      <rPr>
        <b/>
        <u/>
        <sz val="10"/>
        <color rgb="FF000000"/>
        <rFont val="Arial"/>
        <family val="2"/>
      </rPr>
      <t>(Nova Scotia)</t>
    </r>
  </si>
  <si>
    <t>Axe to Grind</t>
  </si>
  <si>
    <t>Spicy Caesar Drink Rimmer</t>
  </si>
  <si>
    <t>70g</t>
  </si>
  <si>
    <t>Kona Lime Sea Salt Drink Rimmer</t>
  </si>
  <si>
    <t>Moon Mist Drink Rimmer</t>
  </si>
  <si>
    <t>Blue Raspberry &amp; Vanilla Drink Rimmer</t>
  </si>
  <si>
    <t>Lemon &amp; Cherry Drink Rimmer</t>
  </si>
  <si>
    <t>Pumpkin Spice Drink Rimmer</t>
  </si>
  <si>
    <t>Mint &amp; White Chocolate Drink Rimmer</t>
  </si>
  <si>
    <t>Dill Pickle Popcorn Topping (Dairy-free)</t>
  </si>
  <si>
    <t>50g</t>
  </si>
  <si>
    <t>Ranch Popcorn Topping (Dairy-free)</t>
  </si>
  <si>
    <t xml:space="preserve">Sea Salt &amp; Vinegar Popcorn Topping (Dairy-free) </t>
  </si>
  <si>
    <t>Taco Popcorn Topping</t>
  </si>
  <si>
    <t>Smokey BBQ Popcorn Topping</t>
  </si>
  <si>
    <t>Chowder Spice (Salt-free)</t>
  </si>
  <si>
    <t>55g</t>
  </si>
  <si>
    <t>Fish Fry Spice</t>
  </si>
  <si>
    <t>Spud Spice</t>
  </si>
  <si>
    <t>Taco Seasoning</t>
  </si>
  <si>
    <t>Pizza &amp; Pasta</t>
  </si>
  <si>
    <t>45g</t>
  </si>
  <si>
    <t>Steak Spice</t>
  </si>
  <si>
    <t>BBQ Chicken &amp; Pork Rub</t>
  </si>
  <si>
    <t>BBQ Beef Rub</t>
  </si>
  <si>
    <t>Cajun Spice</t>
  </si>
  <si>
    <t>Sweet Heat Rub</t>
  </si>
  <si>
    <t>Sweet N' Savoury Rib Rub</t>
  </si>
  <si>
    <t>KETO HalifAXE Donair</t>
  </si>
  <si>
    <t>KETO BBQ Beef Rub</t>
  </si>
  <si>
    <t>KETO Kansas Heat</t>
  </si>
  <si>
    <t>KETO Memphis Rub</t>
  </si>
  <si>
    <t>KETO Not Just Steak</t>
  </si>
  <si>
    <t>Everything Bagel Spice Blend</t>
  </si>
  <si>
    <t>Herbes de Provence Seasoning</t>
  </si>
  <si>
    <t>24g</t>
  </si>
  <si>
    <t>Hot Potato Seasoning</t>
  </si>
  <si>
    <t>Apple Pie Spice</t>
  </si>
  <si>
    <t>Pumpkin Pie Spice</t>
  </si>
  <si>
    <t>Ranch Dressing / Dip</t>
  </si>
  <si>
    <t>Poultry Brine Kit</t>
  </si>
  <si>
    <t>340g</t>
  </si>
  <si>
    <t>SEASONAL</t>
  </si>
  <si>
    <t>Apple Cider Mulling Spices</t>
  </si>
  <si>
    <r>
      <rPr>
        <b/>
        <u/>
        <sz val="10"/>
        <color rgb="FF000000"/>
        <rFont val="Arial"/>
        <family val="2"/>
      </rPr>
      <t>Valley Flax Flour (</t>
    </r>
    <r>
      <rPr>
        <b/>
        <u/>
        <sz val="10"/>
        <color rgb="FF000000"/>
        <rFont val="Arial"/>
        <family val="2"/>
      </rPr>
      <t>Nova Scotia)</t>
    </r>
  </si>
  <si>
    <t>Valley Kitchen</t>
  </si>
  <si>
    <t>Golden Flax Flour (Gluten Free)</t>
  </si>
  <si>
    <t>600g</t>
  </si>
  <si>
    <t>Brown Flax Flour (Gluten Free)</t>
  </si>
  <si>
    <t>Pancake Mix (Gluten Free)</t>
  </si>
  <si>
    <t>700g</t>
  </si>
  <si>
    <t>Oats, Whole Rolled (Gluten Free)</t>
  </si>
  <si>
    <t>All-purpose Flour (Gluten Free)</t>
  </si>
  <si>
    <r>
      <rPr>
        <b/>
        <u/>
        <sz val="10"/>
        <color rgb="FF000000"/>
        <rFont val="&quot;Aptos Narrow&quot;, sans-serif"/>
      </rPr>
      <t>Worry Free Food (Nova Scotia)</t>
    </r>
  </si>
  <si>
    <t>Worry Free Food</t>
  </si>
  <si>
    <t>Allergen-Friendly Waffle &amp; Pancake Mix</t>
  </si>
  <si>
    <t>6</t>
  </si>
  <si>
    <t>1kg</t>
  </si>
  <si>
    <t>$75.36</t>
  </si>
  <si>
    <t>Allergen-Free Muffin &amp; Cake Mix</t>
  </si>
  <si>
    <t>444g</t>
  </si>
  <si>
    <t>116.40</t>
  </si>
  <si>
    <r>
      <rPr>
        <b/>
        <u/>
        <sz val="10"/>
        <color rgb="FF000000"/>
        <rFont val="Arial"/>
        <family val="2"/>
      </rPr>
      <t xml:space="preserve">Good Parma </t>
    </r>
    <r>
      <rPr>
        <b/>
        <u/>
        <sz val="10"/>
        <color rgb="FF000000"/>
        <rFont val="Arial"/>
        <family val="2"/>
      </rPr>
      <t>(Nova Scotia)</t>
    </r>
  </si>
  <si>
    <t>Good Parma</t>
  </si>
  <si>
    <t>Original Plant Based Parma</t>
  </si>
  <si>
    <t>125g</t>
  </si>
  <si>
    <t>Spicy Plant Based Parma</t>
  </si>
  <si>
    <t>Smoked Plant Based Parma</t>
  </si>
  <si>
    <t>Garlic Dill Plant Based Parma</t>
  </si>
  <si>
    <r>
      <rPr>
        <b/>
        <u/>
        <sz val="10"/>
        <color rgb="FF000000"/>
        <rFont val="Arial"/>
        <family val="2"/>
      </rPr>
      <t>Station Food Hub Company</t>
    </r>
    <r>
      <rPr>
        <b/>
        <u/>
        <sz val="10"/>
        <color rgb="FF000000"/>
        <rFont val="Arial"/>
        <family val="2"/>
      </rPr>
      <t xml:space="preserve"> (Nova Scotia)</t>
    </r>
  </si>
  <si>
    <t>Station Food Company</t>
  </si>
  <si>
    <t>Green Tomato Chow</t>
  </si>
  <si>
    <t>375ml</t>
  </si>
  <si>
    <t>500ml</t>
  </si>
  <si>
    <t>Haskap Highland Orchards (Nova Scotia)</t>
  </si>
  <si>
    <t xml:space="preserve">6 28055 19722 5
</t>
  </si>
  <si>
    <t>Haskap Highland</t>
  </si>
  <si>
    <t>Haskapur 100% Haskap Juice</t>
  </si>
  <si>
    <t>330 ml</t>
  </si>
  <si>
    <t>116.88</t>
  </si>
  <si>
    <t>6 28055 19706 5</t>
  </si>
  <si>
    <t>Haskap Berry Preserve</t>
  </si>
  <si>
    <t>250 ml</t>
  </si>
  <si>
    <t>86.28</t>
  </si>
  <si>
    <t>Sum Good (New Brunswick))</t>
  </si>
  <si>
    <t>Sum Good</t>
  </si>
  <si>
    <t>Apple Electrolytes</t>
  </si>
  <si>
    <t>10</t>
  </si>
  <si>
    <t>12x60ml</t>
  </si>
  <si>
    <t>$127.60</t>
  </si>
  <si>
    <t>Mixed Berry Electrolytes</t>
  </si>
  <si>
    <t>Variety (Apple/ Mixed Berry) Electrolytes</t>
  </si>
  <si>
    <t>Maritime Madness (Prince Edward Island)</t>
  </si>
  <si>
    <t>Maritime Madness</t>
  </si>
  <si>
    <t>Classic Bacon Blaze</t>
  </si>
  <si>
    <t>275ml</t>
  </si>
  <si>
    <t>Classic East Coast Wing</t>
  </si>
  <si>
    <t>Classic Mustard Pickle</t>
  </si>
  <si>
    <t>Fire Candy Candied Habanero</t>
  </si>
  <si>
    <t>Fire Candy Candied Jalapeno</t>
  </si>
  <si>
    <t>Simple Fierce Habanero</t>
  </si>
  <si>
    <t>Simple Fiery Chipotle</t>
  </si>
  <si>
    <t>Simple Garlic Goodness</t>
  </si>
  <si>
    <t>Simple Habanero Mustard</t>
  </si>
  <si>
    <t>Simple Lime Cilantro</t>
  </si>
  <si>
    <t>PRODUCE</t>
  </si>
  <si>
    <r>
      <rPr>
        <b/>
        <u/>
        <sz val="10"/>
        <color rgb="FF000000"/>
        <rFont val="Arial"/>
        <family val="2"/>
      </rPr>
      <t xml:space="preserve">Bramble Hill </t>
    </r>
    <r>
      <rPr>
        <b/>
        <u/>
        <sz val="10"/>
        <color rgb="FF000000"/>
        <rFont val="Arial"/>
        <family val="2"/>
      </rPr>
      <t>(Nova Scotia)</t>
    </r>
  </si>
  <si>
    <t>Bramble Hill</t>
  </si>
  <si>
    <t>Micro Garden Grow at Home - Cat Grass</t>
  </si>
  <si>
    <t>Micro Garden Grow at Home - Pea Shoots</t>
  </si>
  <si>
    <t>Micro Garden Grow at Home - Radish</t>
  </si>
  <si>
    <t>Micro Garden Grow at Home - Sunflower</t>
  </si>
  <si>
    <r>
      <rPr>
        <sz val="10"/>
        <color theme="1"/>
        <rFont val="Arial"/>
        <family val="2"/>
      </rPr>
      <t xml:space="preserve">Micro Garden Grow at Home - Holiday </t>
    </r>
    <r>
      <rPr>
        <sz val="8"/>
        <color theme="1"/>
        <rFont val="Arial"/>
        <family val="2"/>
      </rPr>
      <t>(Pea Shoot/Buckwheat)</t>
    </r>
  </si>
  <si>
    <t>Sprout Garden DIY - Bean Sprouts</t>
  </si>
  <si>
    <t>ENVIRO CLEANING</t>
  </si>
  <si>
    <r>
      <rPr>
        <b/>
        <u/>
        <sz val="10"/>
        <color rgb="FF000000"/>
        <rFont val="Arial"/>
        <family val="2"/>
      </rPr>
      <t xml:space="preserve">Beezy Eco </t>
    </r>
    <r>
      <rPr>
        <b/>
        <u/>
        <sz val="10"/>
        <color rgb="FF000000"/>
        <rFont val="Arial"/>
        <family val="2"/>
      </rPr>
      <t>(Nova Scotia)</t>
    </r>
  </si>
  <si>
    <t>6 28942 45424 0</t>
  </si>
  <si>
    <t>Beezy Eco</t>
  </si>
  <si>
    <t>Foaming Hand Soap Tablet Citrus</t>
  </si>
  <si>
    <t>8g</t>
  </si>
  <si>
    <t>6 28942 45118 9</t>
  </si>
  <si>
    <t>Foaming Hand Soap Tablet Rosemary Mint</t>
  </si>
  <si>
    <t>6 28942 45417 2</t>
  </si>
  <si>
    <t>Foaming Hand Soap Tablet Lavender</t>
  </si>
  <si>
    <t>6 28942 45428 8</t>
  </si>
  <si>
    <t>All Purpose Cleaner Citrus</t>
  </si>
  <si>
    <t>20g</t>
  </si>
  <si>
    <t>6 28942 45421 9</t>
  </si>
  <si>
    <t>All Purpose Cleaner Minty Fresh</t>
  </si>
  <si>
    <t>6 28942 45432 5</t>
  </si>
  <si>
    <t>All Purpose Cleaner Lavender Lime</t>
  </si>
  <si>
    <t>6 28942 45426 4</t>
  </si>
  <si>
    <t>All Purpose Cleaner Spice</t>
  </si>
  <si>
    <t>6 28942 45434 9</t>
  </si>
  <si>
    <t>All Purpose Cleaner Garden</t>
  </si>
  <si>
    <t>6 28942 45416 5</t>
  </si>
  <si>
    <t>All Purpose Cleaner Woodland</t>
  </si>
  <si>
    <t>6 28942 45461 6</t>
  </si>
  <si>
    <t>Beeswax Food Wrap Variety Pack (3 - S/M/L)</t>
  </si>
  <si>
    <t>141g</t>
  </si>
  <si>
    <t>6 28942 45427 1</t>
  </si>
  <si>
    <t>Laundry Detergent 35 Tablets</t>
  </si>
  <si>
    <t>311g</t>
  </si>
  <si>
    <t>Total</t>
  </si>
  <si>
    <r>
      <rPr>
        <b/>
        <sz val="10"/>
        <color rgb="FFFFFFFF"/>
        <rFont val="Arial"/>
        <family val="2"/>
      </rPr>
      <t>B</t>
    </r>
    <r>
      <rPr>
        <sz val="10"/>
        <color rgb="FFFFFFFF"/>
        <rFont val="Arial"/>
        <family val="2"/>
      </rPr>
      <t>efore HST and Deposits</t>
    </r>
  </si>
  <si>
    <t>Maritime Good Food Inc.</t>
  </si>
  <si>
    <t>PO Box 25069 Truro RPO Truro, NS B2N 7B8</t>
  </si>
  <si>
    <t>info@maritimegoodfood.ca</t>
  </si>
  <si>
    <t>www.maritimegoodfood.ca</t>
  </si>
  <si>
    <t xml:space="preserve">Orders are subject to provincial deposit per bottle/can </t>
  </si>
  <si>
    <t>Micro Garden Grow at Home - Microgreens Broccoli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</si>
</sst>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>
    <font>
      <sz val="10"/>
      <color rgb="FF000000"/>
      <name val="Arial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ptos Narrow&quot;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B5394"/>
      <name val="Arial"/>
      <family val="2"/>
    </font>
    <font>
      <sz val="10"/>
      <color theme="0"/>
      <name val="Arial"/>
      <family val="2"/>
    </font>
    <font>
      <b/>
      <sz val="10"/>
      <color rgb="FFFFFFFF"/>
      <name val="Arial"/>
      <family val="2"/>
    </font>
    <font>
      <sz val="9"/>
      <color rgb="FFFFFFFF"/>
      <name val="Arial"/>
      <family val="2"/>
    </font>
    <font>
      <u/>
      <sz val="9"/>
      <color rgb="FFFFFFFF"/>
      <name val="Arial"/>
      <family val="2"/>
    </font>
    <font>
      <sz val="10"/>
      <color rgb="FFFFFFFF"/>
      <name val="Arial"/>
      <family val="2"/>
    </font>
    <font>
      <b/>
      <u/>
      <sz val="10"/>
      <color rgb="FF000000"/>
      <name val="&quot;Aptos Narrow&quot;, sans-serif"/>
    </font>
    <font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theme="6"/>
        <bgColor theme="6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93C47D"/>
        <bgColor rgb="FF93C47D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AAAAAA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AAAAAA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  <xf numFmtId="0" fontId="2" fillId="2" borderId="2" xfId="0" applyFont="1" applyFill="1" applyBorder="1"/>
    <xf numFmtId="49" fontId="3" fillId="3" borderId="3" xfId="0" applyNumberFormat="1" applyFont="1" applyFill="1" applyBorder="1" applyAlignment="1">
      <alignment horizontal="center" wrapText="1"/>
    </xf>
    <xf numFmtId="164" fontId="3" fillId="3" borderId="3" xfId="0" applyNumberFormat="1" applyFont="1" applyFill="1" applyBorder="1" applyAlignment="1">
      <alignment horizontal="center" wrapText="1"/>
    </xf>
    <xf numFmtId="0" fontId="2" fillId="0" borderId="0" xfId="0" applyFont="1"/>
    <xf numFmtId="49" fontId="2" fillId="6" borderId="1" xfId="0" applyNumberFormat="1" applyFont="1" applyFill="1" applyBorder="1"/>
    <xf numFmtId="1" fontId="2" fillId="7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/>
    <xf numFmtId="0" fontId="2" fillId="6" borderId="1" xfId="0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right"/>
    </xf>
    <xf numFmtId="0" fontId="2" fillId="2" borderId="7" xfId="0" applyFont="1" applyFill="1" applyBorder="1"/>
    <xf numFmtId="0" fontId="2" fillId="9" borderId="1" xfId="0" applyFont="1" applyFill="1" applyBorder="1"/>
    <xf numFmtId="164" fontId="2" fillId="9" borderId="1" xfId="0" applyNumberFormat="1" applyFont="1" applyFill="1" applyBorder="1"/>
    <xf numFmtId="0" fontId="8" fillId="0" borderId="0" xfId="0" applyFont="1"/>
    <xf numFmtId="49" fontId="8" fillId="6" borderId="1" xfId="0" applyNumberFormat="1" applyFont="1" applyFill="1" applyBorder="1"/>
    <xf numFmtId="1" fontId="8" fillId="7" borderId="1" xfId="0" applyNumberFormat="1" applyFont="1" applyFill="1" applyBorder="1" applyAlignment="1">
      <alignment horizontal="center"/>
    </xf>
    <xf numFmtId="49" fontId="8" fillId="6" borderId="1" xfId="0" applyNumberFormat="1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right"/>
    </xf>
    <xf numFmtId="49" fontId="8" fillId="2" borderId="8" xfId="0" applyNumberFormat="1" applyFont="1" applyFill="1" applyBorder="1"/>
    <xf numFmtId="49" fontId="8" fillId="9" borderId="1" xfId="0" applyNumberFormat="1" applyFont="1" applyFill="1" applyBorder="1"/>
    <xf numFmtId="164" fontId="8" fillId="9" borderId="1" xfId="0" applyNumberFormat="1" applyFont="1" applyFill="1" applyBorder="1" applyAlignment="1">
      <alignment horizontal="right"/>
    </xf>
    <xf numFmtId="0" fontId="2" fillId="2" borderId="8" xfId="0" applyFont="1" applyFill="1" applyBorder="1"/>
    <xf numFmtId="1" fontId="8" fillId="7" borderId="6" xfId="0" applyNumberFormat="1" applyFont="1" applyFill="1" applyBorder="1" applyAlignment="1">
      <alignment horizontal="center"/>
    </xf>
    <xf numFmtId="49" fontId="8" fillId="6" borderId="6" xfId="0" applyNumberFormat="1" applyFont="1" applyFill="1" applyBorder="1" applyAlignment="1">
      <alignment horizontal="center"/>
    </xf>
    <xf numFmtId="49" fontId="8" fillId="8" borderId="6" xfId="0" applyNumberFormat="1" applyFont="1" applyFill="1" applyBorder="1"/>
    <xf numFmtId="49" fontId="8" fillId="2" borderId="9" xfId="0" applyNumberFormat="1" applyFont="1" applyFill="1" applyBorder="1"/>
    <xf numFmtId="49" fontId="8" fillId="9" borderId="6" xfId="0" applyNumberFormat="1" applyFont="1" applyFill="1" applyBorder="1"/>
    <xf numFmtId="49" fontId="2" fillId="6" borderId="6" xfId="0" applyNumberFormat="1" applyFont="1" applyFill="1" applyBorder="1"/>
    <xf numFmtId="49" fontId="8" fillId="2" borderId="7" xfId="0" applyNumberFormat="1" applyFont="1" applyFill="1" applyBorder="1"/>
    <xf numFmtId="49" fontId="2" fillId="6" borderId="6" xfId="0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164" fontId="2" fillId="6" borderId="6" xfId="0" applyNumberFormat="1" applyFont="1" applyFill="1" applyBorder="1" applyAlignment="1">
      <alignment horizontal="right"/>
    </xf>
    <xf numFmtId="0" fontId="2" fillId="2" borderId="9" xfId="0" applyFont="1" applyFill="1" applyBorder="1"/>
    <xf numFmtId="0" fontId="2" fillId="9" borderId="6" xfId="0" applyFont="1" applyFill="1" applyBorder="1"/>
    <xf numFmtId="49" fontId="2" fillId="0" borderId="1" xfId="0" applyNumberFormat="1" applyFont="1" applyBorder="1" applyAlignment="1">
      <alignment horizontal="left"/>
    </xf>
    <xf numFmtId="0" fontId="2" fillId="2" borderId="10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/>
    <xf numFmtId="0" fontId="2" fillId="6" borderId="0" xfId="0" applyFont="1" applyFill="1"/>
    <xf numFmtId="0" fontId="2" fillId="6" borderId="11" xfId="0" applyFont="1" applyFill="1" applyBorder="1"/>
    <xf numFmtId="0" fontId="2" fillId="2" borderId="12" xfId="0" applyFont="1" applyFill="1" applyBorder="1"/>
    <xf numFmtId="49" fontId="8" fillId="8" borderId="1" xfId="0" applyNumberFormat="1" applyFont="1" applyFill="1" applyBorder="1"/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/>
    <xf numFmtId="0" fontId="8" fillId="2" borderId="7" xfId="0" applyFont="1" applyFill="1" applyBorder="1"/>
    <xf numFmtId="0" fontId="8" fillId="9" borderId="1" xfId="0" applyFont="1" applyFill="1" applyBorder="1"/>
    <xf numFmtId="49" fontId="13" fillId="6" borderId="1" xfId="0" applyNumberFormat="1" applyFont="1" applyFill="1" applyBorder="1"/>
    <xf numFmtId="49" fontId="13" fillId="0" borderId="1" xfId="0" applyNumberFormat="1" applyFont="1" applyBorder="1" applyAlignment="1">
      <alignment horizontal="center"/>
    </xf>
    <xf numFmtId="49" fontId="14" fillId="0" borderId="1" xfId="0" applyNumberFormat="1" applyFont="1" applyBorder="1"/>
    <xf numFmtId="49" fontId="13" fillId="6" borderId="1" xfId="0" applyNumberFormat="1" applyFont="1" applyFill="1" applyBorder="1" applyAlignment="1">
      <alignment horizontal="center"/>
    </xf>
    <xf numFmtId="0" fontId="13" fillId="6" borderId="1" xfId="0" applyFont="1" applyFill="1" applyBorder="1"/>
    <xf numFmtId="49" fontId="13" fillId="6" borderId="1" xfId="0" applyNumberFormat="1" applyFont="1" applyFill="1" applyBorder="1" applyAlignment="1">
      <alignment horizontal="right"/>
    </xf>
    <xf numFmtId="164" fontId="13" fillId="6" borderId="1" xfId="0" applyNumberFormat="1" applyFont="1" applyFill="1" applyBorder="1" applyAlignment="1">
      <alignment horizontal="right"/>
    </xf>
    <xf numFmtId="49" fontId="8" fillId="6" borderId="1" xfId="0" applyNumberFormat="1" applyFont="1" applyFill="1" applyBorder="1" applyAlignment="1">
      <alignment horizontal="left"/>
    </xf>
    <xf numFmtId="49" fontId="8" fillId="6" borderId="1" xfId="0" applyNumberFormat="1" applyFont="1" applyFill="1" applyBorder="1" applyAlignment="1">
      <alignment horizontal="right"/>
    </xf>
    <xf numFmtId="164" fontId="2" fillId="6" borderId="1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1" fontId="8" fillId="4" borderId="6" xfId="0" applyNumberFormat="1" applyFont="1" applyFill="1" applyBorder="1" applyAlignment="1">
      <alignment horizontal="center"/>
    </xf>
    <xf numFmtId="49" fontId="8" fillId="6" borderId="6" xfId="0" applyNumberFormat="1" applyFont="1" applyFill="1" applyBorder="1"/>
    <xf numFmtId="1" fontId="8" fillId="7" borderId="5" xfId="0" applyNumberFormat="1" applyFont="1" applyFill="1" applyBorder="1" applyAlignment="1">
      <alignment horizontal="center"/>
    </xf>
    <xf numFmtId="49" fontId="8" fillId="0" borderId="6" xfId="0" applyNumberFormat="1" applyFont="1" applyBorder="1"/>
    <xf numFmtId="164" fontId="8" fillId="0" borderId="6" xfId="0" applyNumberFormat="1" applyFont="1" applyBorder="1" applyAlignment="1">
      <alignment horizontal="right"/>
    </xf>
    <xf numFmtId="49" fontId="8" fillId="6" borderId="13" xfId="0" applyNumberFormat="1" applyFont="1" applyFill="1" applyBorder="1"/>
    <xf numFmtId="1" fontId="8" fillId="7" borderId="14" xfId="0" applyNumberFormat="1" applyFont="1" applyFill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5" xfId="0" applyNumberFormat="1" applyFont="1" applyBorder="1"/>
    <xf numFmtId="49" fontId="8" fillId="6" borderId="15" xfId="0" applyNumberFormat="1" applyFont="1" applyFill="1" applyBorder="1" applyAlignment="1">
      <alignment horizontal="center"/>
    </xf>
    <xf numFmtId="164" fontId="8" fillId="0" borderId="15" xfId="0" applyNumberFormat="1" applyFont="1" applyBorder="1" applyAlignment="1">
      <alignment horizontal="right"/>
    </xf>
    <xf numFmtId="0" fontId="8" fillId="6" borderId="15" xfId="0" applyFont="1" applyFill="1" applyBorder="1" applyAlignment="1">
      <alignment horizontal="center"/>
    </xf>
    <xf numFmtId="49" fontId="8" fillId="6" borderId="10" xfId="0" applyNumberFormat="1" applyFont="1" applyFill="1" applyBorder="1"/>
    <xf numFmtId="1" fontId="8" fillId="7" borderId="0" xfId="0" applyNumberFormat="1" applyFont="1" applyFill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9" xfId="0" applyNumberFormat="1" applyFont="1" applyBorder="1"/>
    <xf numFmtId="0" fontId="8" fillId="6" borderId="9" xfId="0" applyFont="1" applyFill="1" applyBorder="1" applyAlignment="1">
      <alignment horizontal="center"/>
    </xf>
    <xf numFmtId="164" fontId="8" fillId="0" borderId="9" xfId="0" applyNumberFormat="1" applyFont="1" applyBorder="1" applyAlignment="1">
      <alignment horizontal="right"/>
    </xf>
    <xf numFmtId="164" fontId="8" fillId="6" borderId="16" xfId="0" applyNumberFormat="1" applyFont="1" applyFill="1" applyBorder="1" applyAlignment="1">
      <alignment horizontal="right"/>
    </xf>
    <xf numFmtId="49" fontId="8" fillId="6" borderId="16" xfId="0" applyNumberFormat="1" applyFont="1" applyFill="1" applyBorder="1" applyAlignment="1">
      <alignment horizontal="center"/>
    </xf>
    <xf numFmtId="0" fontId="8" fillId="9" borderId="16" xfId="0" applyFont="1" applyFill="1" applyBorder="1"/>
    <xf numFmtId="164" fontId="8" fillId="9" borderId="16" xfId="0" applyNumberFormat="1" applyFont="1" applyFill="1" applyBorder="1" applyAlignment="1">
      <alignment horizontal="right"/>
    </xf>
    <xf numFmtId="49" fontId="17" fillId="11" borderId="1" xfId="0" applyNumberFormat="1" applyFont="1" applyFill="1" applyBorder="1" applyAlignment="1">
      <alignment horizontal="right"/>
    </xf>
    <xf numFmtId="164" fontId="17" fillId="11" borderId="1" xfId="0" applyNumberFormat="1" applyFont="1" applyFill="1" applyBorder="1" applyAlignment="1">
      <alignment horizontal="right"/>
    </xf>
    <xf numFmtId="0" fontId="8" fillId="2" borderId="17" xfId="0" applyFont="1" applyFill="1" applyBorder="1"/>
    <xf numFmtId="1" fontId="8" fillId="2" borderId="18" xfId="0" applyNumberFormat="1" applyFont="1" applyFill="1" applyBorder="1" applyAlignment="1">
      <alignment horizontal="center"/>
    </xf>
    <xf numFmtId="49" fontId="8" fillId="2" borderId="18" xfId="0" applyNumberFormat="1" applyFont="1" applyFill="1" applyBorder="1"/>
    <xf numFmtId="0" fontId="8" fillId="2" borderId="18" xfId="0" applyFont="1" applyFill="1" applyBorder="1"/>
    <xf numFmtId="164" fontId="8" fillId="2" borderId="18" xfId="0" applyNumberFormat="1" applyFont="1" applyFill="1" applyBorder="1"/>
    <xf numFmtId="0" fontId="8" fillId="2" borderId="19" xfId="0" applyFont="1" applyFill="1" applyBorder="1"/>
    <xf numFmtId="164" fontId="18" fillId="2" borderId="18" xfId="0" applyNumberFormat="1" applyFont="1" applyFill="1" applyBorder="1" applyAlignment="1">
      <alignment horizontal="right"/>
    </xf>
    <xf numFmtId="0" fontId="8" fillId="2" borderId="20" xfId="0" applyFont="1" applyFill="1" applyBorder="1"/>
    <xf numFmtId="1" fontId="8" fillId="2" borderId="19" xfId="0" applyNumberFormat="1" applyFont="1" applyFill="1" applyBorder="1" applyAlignment="1">
      <alignment horizontal="center"/>
    </xf>
    <xf numFmtId="49" fontId="19" fillId="2" borderId="19" xfId="0" applyNumberFormat="1" applyFont="1" applyFill="1" applyBorder="1" applyAlignment="1">
      <alignment horizontal="right"/>
    </xf>
    <xf numFmtId="164" fontId="8" fillId="2" borderId="19" xfId="0" applyNumberFormat="1" applyFont="1" applyFill="1" applyBorder="1"/>
    <xf numFmtId="49" fontId="20" fillId="2" borderId="19" xfId="0" applyNumberFormat="1" applyFont="1" applyFill="1" applyBorder="1" applyAlignment="1">
      <alignment horizontal="right"/>
    </xf>
    <xf numFmtId="49" fontId="21" fillId="2" borderId="19" xfId="0" applyNumberFormat="1" applyFont="1" applyFill="1" applyBorder="1" applyAlignment="1">
      <alignment horizontal="right"/>
    </xf>
    <xf numFmtId="49" fontId="8" fillId="2" borderId="19" xfId="0" applyNumberFormat="1" applyFont="1" applyFill="1" applyBorder="1"/>
    <xf numFmtId="49" fontId="22" fillId="2" borderId="19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0" fontId="5" fillId="0" borderId="6" xfId="0" applyFont="1" applyBorder="1"/>
    <xf numFmtId="49" fontId="6" fillId="5" borderId="4" xfId="0" applyNumberFormat="1" applyFont="1" applyFill="1" applyBorder="1"/>
    <xf numFmtId="49" fontId="7" fillId="5" borderId="5" xfId="0" applyNumberFormat="1" applyFont="1" applyFill="1" applyBorder="1"/>
    <xf numFmtId="49" fontId="9" fillId="5" borderId="5" xfId="0" applyNumberFormat="1" applyFont="1" applyFill="1" applyBorder="1"/>
    <xf numFmtId="49" fontId="10" fillId="5" borderId="4" xfId="0" applyNumberFormat="1" applyFont="1" applyFill="1" applyBorder="1"/>
    <xf numFmtId="49" fontId="11" fillId="5" borderId="4" xfId="0" applyNumberFormat="1" applyFont="1" applyFill="1" applyBorder="1"/>
    <xf numFmtId="49" fontId="16" fillId="5" borderId="4" xfId="0" applyNumberFormat="1" applyFont="1" applyFill="1" applyBorder="1"/>
    <xf numFmtId="49" fontId="17" fillId="11" borderId="4" xfId="0" applyNumberFormat="1" applyFont="1" applyFill="1" applyBorder="1" applyAlignment="1">
      <alignment horizontal="right"/>
    </xf>
    <xf numFmtId="49" fontId="12" fillId="10" borderId="4" xfId="0" applyNumberFormat="1" applyFont="1" applyFill="1" applyBorder="1"/>
    <xf numFmtId="49" fontId="15" fillId="10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loko.ca/" TargetMode="External"/><Relationship Id="rId13" Type="http://schemas.openxmlformats.org/officeDocument/2006/relationships/hyperlink" Target="https://smokinjonsbbq.ca/jerky" TargetMode="External"/><Relationship Id="rId18" Type="http://schemas.openxmlformats.org/officeDocument/2006/relationships/hyperlink" Target="https://www.thestationfoodhub.ca/" TargetMode="External"/><Relationship Id="rId3" Type="http://schemas.openxmlformats.org/officeDocument/2006/relationships/hyperlink" Target="https://elixbeverageco.com/" TargetMode="External"/><Relationship Id="rId21" Type="http://schemas.openxmlformats.org/officeDocument/2006/relationships/hyperlink" Target="https://bramblehill.ca/?srsltid=AfmBOooVu6y-7-d5PwtLtK7hVa4QyfYzy5pbV9L8yophNgREe3zn-apU" TargetMode="External"/><Relationship Id="rId7" Type="http://schemas.openxmlformats.org/officeDocument/2006/relationships/hyperlink" Target="https://buyworkwater.com/" TargetMode="External"/><Relationship Id="rId12" Type="http://schemas.openxmlformats.org/officeDocument/2006/relationships/hyperlink" Target="https://seedoilfreecompany.com/" TargetMode="External"/><Relationship Id="rId17" Type="http://schemas.openxmlformats.org/officeDocument/2006/relationships/hyperlink" Target="https://goodparma.ca/" TargetMode="External"/><Relationship Id="rId2" Type="http://schemas.openxmlformats.org/officeDocument/2006/relationships/hyperlink" Target="https://www.drinkbarkeep.com/cocktails" TargetMode="External"/><Relationship Id="rId16" Type="http://schemas.openxmlformats.org/officeDocument/2006/relationships/hyperlink" Target="https://www.worryfreefood.co/" TargetMode="External"/><Relationship Id="rId20" Type="http://schemas.openxmlformats.org/officeDocument/2006/relationships/hyperlink" Target="https://sumgood.ca/" TargetMode="External"/><Relationship Id="rId1" Type="http://schemas.openxmlformats.org/officeDocument/2006/relationships/hyperlink" Target="https://flycraftbeer.ca/" TargetMode="External"/><Relationship Id="rId6" Type="http://schemas.openxmlformats.org/officeDocument/2006/relationships/hyperlink" Target="https://www.facebook.com/photo.php?fbid=909464587856740&amp;set=pb.100063796203179.-2207520000&amp;type=3" TargetMode="External"/><Relationship Id="rId11" Type="http://schemas.openxmlformats.org/officeDocument/2006/relationships/hyperlink" Target="https://thespiceage.ca/" TargetMode="External"/><Relationship Id="rId5" Type="http://schemas.openxmlformats.org/officeDocument/2006/relationships/hyperlink" Target="https://www.drinkbebe.com/" TargetMode="External"/><Relationship Id="rId15" Type="http://schemas.openxmlformats.org/officeDocument/2006/relationships/hyperlink" Target="https://www.flaxflour.com/?srsltid=AfmBOoq8xjg9qCKbLmBNtCiJded9n025CV39ECLVpMU_qxH6c701E9M3" TargetMode="External"/><Relationship Id="rId23" Type="http://schemas.openxmlformats.org/officeDocument/2006/relationships/hyperlink" Target="http://www.maritimegoodfood.ca/" TargetMode="External"/><Relationship Id="rId10" Type="http://schemas.openxmlformats.org/officeDocument/2006/relationships/hyperlink" Target="https://www.thewildrootcompany.com/" TargetMode="External"/><Relationship Id="rId19" Type="http://schemas.openxmlformats.org/officeDocument/2006/relationships/hyperlink" Target="https://haskaphighland.com/" TargetMode="External"/><Relationship Id="rId4" Type="http://schemas.openxmlformats.org/officeDocument/2006/relationships/hyperlink" Target="https://yipcider.ca/pages/yip-sparkle" TargetMode="External"/><Relationship Id="rId9" Type="http://schemas.openxmlformats.org/officeDocument/2006/relationships/hyperlink" Target="https://cocolemon.ca/" TargetMode="External"/><Relationship Id="rId14" Type="http://schemas.openxmlformats.org/officeDocument/2006/relationships/hyperlink" Target="https://axetogrindfoods.com/" TargetMode="External"/><Relationship Id="rId22" Type="http://schemas.openxmlformats.org/officeDocument/2006/relationships/hyperlink" Target="https://beezywrap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0"/>
  <sheetViews>
    <sheetView showGridLines="0" tabSelected="1" topLeftCell="A142" workbookViewId="0">
      <selection activeCell="D160" sqref="D160"/>
    </sheetView>
  </sheetViews>
  <sheetFormatPr defaultColWidth="12.6640625" defaultRowHeight="15" customHeight="1"/>
  <cols>
    <col min="1" max="1" width="5.109375" customWidth="1"/>
    <col min="2" max="2" width="16.21875" bestFit="1" customWidth="1"/>
    <col min="3" max="3" width="20" customWidth="1"/>
    <col min="4" max="4" width="45.33203125" customWidth="1"/>
    <col min="5" max="5" width="4.77734375" customWidth="1"/>
    <col min="6" max="6" width="7.21875" customWidth="1"/>
    <col min="7" max="7" width="9.109375" customWidth="1"/>
    <col min="8" max="8" width="8.6640625" customWidth="1"/>
    <col min="9" max="9" width="6.88671875" customWidth="1"/>
    <col min="10" max="10" width="4.77734375" customWidth="1"/>
    <col min="11" max="11" width="1.44140625" customWidth="1"/>
    <col min="12" max="12" width="8.6640625" customWidth="1"/>
    <col min="13" max="13" width="8.33203125" customWidth="1"/>
  </cols>
  <sheetData>
    <row r="1" spans="1:19" ht="39.6">
      <c r="A1" s="1"/>
      <c r="B1" s="2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1" t="s">
        <v>8</v>
      </c>
      <c r="K1" s="4"/>
      <c r="L1" s="5" t="s">
        <v>9</v>
      </c>
      <c r="M1" s="6" t="s">
        <v>10</v>
      </c>
      <c r="N1" s="7"/>
      <c r="O1" s="7"/>
      <c r="P1" s="7"/>
      <c r="Q1" s="7"/>
      <c r="R1" s="7"/>
      <c r="S1" s="7"/>
    </row>
    <row r="2" spans="1:19" ht="19.5" customHeight="1">
      <c r="A2" s="100" t="s">
        <v>11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  <c r="N2" s="7"/>
      <c r="O2" s="7"/>
      <c r="P2" s="7"/>
      <c r="Q2" s="7"/>
      <c r="R2" s="7"/>
      <c r="S2" s="7"/>
    </row>
    <row r="3" spans="1:19" ht="15.75" customHeight="1">
      <c r="A3" s="103" t="s">
        <v>12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7"/>
      <c r="O3" s="7"/>
      <c r="P3" s="7"/>
      <c r="Q3" s="7"/>
      <c r="R3" s="7"/>
      <c r="S3" s="7"/>
    </row>
    <row r="4" spans="1:19" ht="15.75" customHeight="1">
      <c r="A4" s="8"/>
      <c r="B4" s="9" t="s">
        <v>13</v>
      </c>
      <c r="C4" s="10" t="s">
        <v>14</v>
      </c>
      <c r="D4" s="11" t="s">
        <v>15</v>
      </c>
      <c r="E4" s="12">
        <v>6</v>
      </c>
      <c r="F4" s="8" t="s">
        <v>16</v>
      </c>
      <c r="G4" s="13">
        <v>60</v>
      </c>
      <c r="H4" s="13">
        <f t="shared" ref="H4:H7" si="0">G4/E4</f>
        <v>10</v>
      </c>
      <c r="I4" s="13">
        <v>15.99</v>
      </c>
      <c r="J4" s="10" t="s">
        <v>17</v>
      </c>
      <c r="K4" s="14"/>
      <c r="L4" s="15"/>
      <c r="M4" s="16">
        <f t="shared" ref="M4:M7" si="1">L4*G4</f>
        <v>0</v>
      </c>
      <c r="N4" s="7"/>
      <c r="O4" s="7"/>
      <c r="P4" s="7"/>
      <c r="Q4" s="7"/>
      <c r="R4" s="7"/>
      <c r="S4" s="7"/>
    </row>
    <row r="5" spans="1:19" ht="15.75" customHeight="1">
      <c r="A5" s="8"/>
      <c r="B5" s="9" t="s">
        <v>18</v>
      </c>
      <c r="C5" s="10" t="s">
        <v>14</v>
      </c>
      <c r="D5" s="11" t="s">
        <v>19</v>
      </c>
      <c r="E5" s="12">
        <v>6</v>
      </c>
      <c r="F5" s="8" t="s">
        <v>16</v>
      </c>
      <c r="G5" s="13">
        <v>60</v>
      </c>
      <c r="H5" s="13">
        <f t="shared" si="0"/>
        <v>10</v>
      </c>
      <c r="I5" s="13">
        <v>15.99</v>
      </c>
      <c r="J5" s="10" t="s">
        <v>17</v>
      </c>
      <c r="K5" s="14"/>
      <c r="L5" s="15"/>
      <c r="M5" s="16">
        <f t="shared" si="1"/>
        <v>0</v>
      </c>
      <c r="N5" s="7"/>
      <c r="O5" s="7"/>
      <c r="P5" s="7"/>
      <c r="Q5" s="7"/>
      <c r="R5" s="7"/>
      <c r="S5" s="7"/>
    </row>
    <row r="6" spans="1:19" ht="15.75" customHeight="1">
      <c r="A6" s="8"/>
      <c r="B6" s="9" t="s">
        <v>20</v>
      </c>
      <c r="C6" s="10" t="s">
        <v>14</v>
      </c>
      <c r="D6" s="11" t="s">
        <v>21</v>
      </c>
      <c r="E6" s="12">
        <v>6</v>
      </c>
      <c r="F6" s="8" t="s">
        <v>16</v>
      </c>
      <c r="G6" s="13">
        <v>60</v>
      </c>
      <c r="H6" s="13">
        <f t="shared" si="0"/>
        <v>10</v>
      </c>
      <c r="I6" s="13">
        <v>15.99</v>
      </c>
      <c r="J6" s="10" t="s">
        <v>17</v>
      </c>
      <c r="K6" s="14"/>
      <c r="L6" s="15"/>
      <c r="M6" s="16">
        <f t="shared" si="1"/>
        <v>0</v>
      </c>
      <c r="N6" s="7"/>
      <c r="O6" s="7"/>
      <c r="P6" s="7"/>
      <c r="Q6" s="7"/>
      <c r="R6" s="7"/>
      <c r="S6" s="7"/>
    </row>
    <row r="7" spans="1:19" ht="15.75" customHeight="1">
      <c r="A7" s="8"/>
      <c r="B7" s="9" t="s">
        <v>22</v>
      </c>
      <c r="C7" s="10" t="s">
        <v>14</v>
      </c>
      <c r="D7" s="11" t="s">
        <v>23</v>
      </c>
      <c r="E7" s="12">
        <v>6</v>
      </c>
      <c r="F7" s="8" t="s">
        <v>16</v>
      </c>
      <c r="G7" s="13">
        <v>60</v>
      </c>
      <c r="H7" s="13">
        <f t="shared" si="0"/>
        <v>10</v>
      </c>
      <c r="I7" s="13">
        <v>15.99</v>
      </c>
      <c r="J7" s="10" t="s">
        <v>17</v>
      </c>
      <c r="K7" s="14"/>
      <c r="L7" s="15"/>
      <c r="M7" s="16">
        <f t="shared" si="1"/>
        <v>0</v>
      </c>
      <c r="N7" s="7"/>
      <c r="O7" s="7"/>
      <c r="P7" s="7"/>
      <c r="Q7" s="7"/>
      <c r="R7" s="7"/>
      <c r="S7" s="7"/>
    </row>
    <row r="8" spans="1:19" ht="15.75" customHeight="1">
      <c r="A8" s="104" t="s">
        <v>24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2"/>
      <c r="N8" s="17"/>
      <c r="O8" s="17"/>
      <c r="P8" s="17"/>
      <c r="Q8" s="17"/>
      <c r="R8" s="17"/>
      <c r="S8" s="17"/>
    </row>
    <row r="9" spans="1:19" ht="15.75" customHeight="1">
      <c r="A9" s="18"/>
      <c r="B9" s="19">
        <v>51497461966</v>
      </c>
      <c r="C9" s="20" t="s">
        <v>25</v>
      </c>
      <c r="D9" s="18" t="s">
        <v>26</v>
      </c>
      <c r="E9" s="20">
        <v>24</v>
      </c>
      <c r="F9" s="18" t="s">
        <v>27</v>
      </c>
      <c r="G9" s="21">
        <v>68.400000000000006</v>
      </c>
      <c r="H9" s="21">
        <f>G9/E9</f>
        <v>2.85</v>
      </c>
      <c r="I9" s="21">
        <v>3.99</v>
      </c>
      <c r="J9" s="20" t="s">
        <v>17</v>
      </c>
      <c r="K9" s="22"/>
      <c r="L9" s="23"/>
      <c r="M9" s="24">
        <f>L9*G9</f>
        <v>0</v>
      </c>
      <c r="N9" s="17"/>
      <c r="O9" s="17"/>
      <c r="P9" s="17"/>
      <c r="Q9" s="17"/>
      <c r="R9" s="17"/>
      <c r="S9" s="17"/>
    </row>
    <row r="10" spans="1:19" ht="15.75" customHeight="1">
      <c r="A10" s="104" t="s">
        <v>28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2"/>
      <c r="N10" s="7"/>
      <c r="O10" s="7"/>
      <c r="P10" s="7"/>
      <c r="Q10" s="7"/>
      <c r="R10" s="7"/>
      <c r="S10" s="7"/>
    </row>
    <row r="11" spans="1:19" ht="15.75" customHeight="1">
      <c r="A11" s="8"/>
      <c r="B11" s="19">
        <v>990312120025</v>
      </c>
      <c r="C11" s="10" t="s">
        <v>29</v>
      </c>
      <c r="D11" s="8" t="s">
        <v>30</v>
      </c>
      <c r="E11" s="12">
        <v>24</v>
      </c>
      <c r="F11" s="8" t="s">
        <v>31</v>
      </c>
      <c r="G11" s="13">
        <v>74.400000000000006</v>
      </c>
      <c r="H11" s="13">
        <f t="shared" ref="H11:H14" si="2">G11/E11</f>
        <v>3.1</v>
      </c>
      <c r="I11" s="13">
        <v>4.49</v>
      </c>
      <c r="J11" s="10" t="s">
        <v>17</v>
      </c>
      <c r="K11" s="25"/>
      <c r="L11" s="15"/>
      <c r="M11" s="16">
        <f t="shared" ref="M11:M14" si="3">L11*G11</f>
        <v>0</v>
      </c>
      <c r="N11" s="7"/>
      <c r="O11" s="7"/>
      <c r="P11" s="7"/>
      <c r="Q11" s="7"/>
      <c r="R11" s="7"/>
      <c r="S11" s="7"/>
    </row>
    <row r="12" spans="1:19" ht="15.75" customHeight="1">
      <c r="A12" s="8"/>
      <c r="B12" s="19">
        <v>990312120056</v>
      </c>
      <c r="C12" s="10" t="s">
        <v>29</v>
      </c>
      <c r="D12" s="8" t="s">
        <v>32</v>
      </c>
      <c r="E12" s="12">
        <v>24</v>
      </c>
      <c r="F12" s="8" t="s">
        <v>31</v>
      </c>
      <c r="G12" s="13">
        <v>74.400000000000006</v>
      </c>
      <c r="H12" s="13">
        <f t="shared" si="2"/>
        <v>3.1</v>
      </c>
      <c r="I12" s="13">
        <v>4.49</v>
      </c>
      <c r="J12" s="10" t="s">
        <v>17</v>
      </c>
      <c r="K12" s="14"/>
      <c r="L12" s="15"/>
      <c r="M12" s="16">
        <f t="shared" si="3"/>
        <v>0</v>
      </c>
      <c r="N12" s="7"/>
      <c r="O12" s="7"/>
      <c r="P12" s="7"/>
      <c r="Q12" s="7"/>
      <c r="R12" s="7"/>
      <c r="S12" s="7"/>
    </row>
    <row r="13" spans="1:19" ht="15.75" customHeight="1">
      <c r="A13" s="8"/>
      <c r="B13" s="19">
        <v>990312120087</v>
      </c>
      <c r="C13" s="10" t="s">
        <v>29</v>
      </c>
      <c r="D13" s="8" t="s">
        <v>33</v>
      </c>
      <c r="E13" s="12">
        <v>24</v>
      </c>
      <c r="F13" s="8" t="s">
        <v>31</v>
      </c>
      <c r="G13" s="13">
        <v>74.400000000000006</v>
      </c>
      <c r="H13" s="13">
        <f t="shared" si="2"/>
        <v>3.1</v>
      </c>
      <c r="I13" s="13">
        <v>4.49</v>
      </c>
      <c r="J13" s="10" t="s">
        <v>17</v>
      </c>
      <c r="K13" s="14"/>
      <c r="L13" s="15"/>
      <c r="M13" s="16">
        <f t="shared" si="3"/>
        <v>0</v>
      </c>
      <c r="N13" s="7"/>
      <c r="O13" s="7"/>
      <c r="P13" s="7"/>
      <c r="Q13" s="7"/>
      <c r="R13" s="7"/>
      <c r="S13" s="7"/>
    </row>
    <row r="14" spans="1:19" ht="15.75" customHeight="1">
      <c r="A14" s="8"/>
      <c r="B14" s="26">
        <v>627146245449</v>
      </c>
      <c r="C14" s="27" t="s">
        <v>29</v>
      </c>
      <c r="D14" s="28" t="s">
        <v>34</v>
      </c>
      <c r="E14" s="20">
        <v>24</v>
      </c>
      <c r="F14" s="18" t="s">
        <v>31</v>
      </c>
      <c r="G14" s="21">
        <v>74.400000000000006</v>
      </c>
      <c r="H14" s="21">
        <f t="shared" si="2"/>
        <v>3.1</v>
      </c>
      <c r="I14" s="21">
        <v>4.49</v>
      </c>
      <c r="J14" s="20" t="s">
        <v>17</v>
      </c>
      <c r="K14" s="29"/>
      <c r="L14" s="30"/>
      <c r="M14" s="24">
        <f t="shared" si="3"/>
        <v>0</v>
      </c>
      <c r="N14" s="17"/>
      <c r="O14" s="17"/>
      <c r="P14" s="17"/>
      <c r="Q14" s="17"/>
      <c r="R14" s="17"/>
      <c r="S14" s="17"/>
    </row>
    <row r="15" spans="1:19" ht="15.75" customHeight="1">
      <c r="A15" s="105" t="s">
        <v>35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2"/>
      <c r="N15" s="17"/>
      <c r="O15" s="17"/>
      <c r="P15" s="17"/>
      <c r="Q15" s="17"/>
      <c r="R15" s="17"/>
      <c r="S15" s="17"/>
    </row>
    <row r="16" spans="1:19" ht="15.75" customHeight="1">
      <c r="A16" s="31"/>
      <c r="B16" s="19">
        <v>628678158085</v>
      </c>
      <c r="C16" s="20" t="s">
        <v>36</v>
      </c>
      <c r="D16" s="18" t="s">
        <v>37</v>
      </c>
      <c r="E16" s="20">
        <v>24</v>
      </c>
      <c r="F16" s="18" t="s">
        <v>31</v>
      </c>
      <c r="G16" s="21">
        <v>55.44</v>
      </c>
      <c r="H16" s="21">
        <f t="shared" ref="H16:H18" si="4">G16/E16</f>
        <v>2.31</v>
      </c>
      <c r="I16" s="21">
        <v>3.49</v>
      </c>
      <c r="J16" s="20" t="s">
        <v>17</v>
      </c>
      <c r="K16" s="22"/>
      <c r="L16" s="23"/>
      <c r="M16" s="24">
        <f t="shared" ref="M16:M18" si="5">L16*G16</f>
        <v>0</v>
      </c>
      <c r="N16" s="7"/>
      <c r="O16" s="7"/>
      <c r="P16" s="7"/>
      <c r="Q16" s="7"/>
      <c r="R16" s="7"/>
      <c r="S16" s="7"/>
    </row>
    <row r="17" spans="1:19" ht="15.75" customHeight="1">
      <c r="A17" s="31"/>
      <c r="B17" s="19">
        <v>628678158139</v>
      </c>
      <c r="C17" s="20" t="s">
        <v>36</v>
      </c>
      <c r="D17" s="18" t="s">
        <v>38</v>
      </c>
      <c r="E17" s="20">
        <v>24</v>
      </c>
      <c r="F17" s="18" t="s">
        <v>31</v>
      </c>
      <c r="G17" s="21">
        <v>55.44</v>
      </c>
      <c r="H17" s="21">
        <f t="shared" si="4"/>
        <v>2.31</v>
      </c>
      <c r="I17" s="21">
        <v>3.49</v>
      </c>
      <c r="J17" s="20" t="s">
        <v>17</v>
      </c>
      <c r="K17" s="32"/>
      <c r="L17" s="23"/>
      <c r="M17" s="24">
        <f t="shared" si="5"/>
        <v>0</v>
      </c>
      <c r="N17" s="7"/>
      <c r="O17" s="7"/>
      <c r="P17" s="7"/>
      <c r="Q17" s="7"/>
      <c r="R17" s="7"/>
      <c r="S17" s="7"/>
    </row>
    <row r="18" spans="1:19" ht="15.75" customHeight="1">
      <c r="A18" s="31"/>
      <c r="B18" s="19">
        <v>628678158146</v>
      </c>
      <c r="C18" s="20" t="s">
        <v>36</v>
      </c>
      <c r="D18" s="18" t="s">
        <v>39</v>
      </c>
      <c r="E18" s="20">
        <v>24</v>
      </c>
      <c r="F18" s="18" t="s">
        <v>31</v>
      </c>
      <c r="G18" s="21">
        <v>55.44</v>
      </c>
      <c r="H18" s="21">
        <f t="shared" si="4"/>
        <v>2.31</v>
      </c>
      <c r="I18" s="21">
        <v>3.49</v>
      </c>
      <c r="J18" s="20" t="s">
        <v>17</v>
      </c>
      <c r="K18" s="32"/>
      <c r="L18" s="23"/>
      <c r="M18" s="24">
        <f t="shared" si="5"/>
        <v>0</v>
      </c>
      <c r="N18" s="7"/>
      <c r="O18" s="7"/>
      <c r="P18" s="7"/>
      <c r="Q18" s="7"/>
      <c r="R18" s="7"/>
      <c r="S18" s="7"/>
    </row>
    <row r="19" spans="1:19" ht="15.75" customHeight="1">
      <c r="A19" s="104" t="s">
        <v>40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2"/>
      <c r="N19" s="7"/>
      <c r="O19" s="7"/>
      <c r="P19" s="7"/>
      <c r="Q19" s="7"/>
      <c r="R19" s="7"/>
      <c r="S19" s="7"/>
    </row>
    <row r="20" spans="1:19" ht="15.75" customHeight="1">
      <c r="A20" s="31"/>
      <c r="B20" s="26">
        <v>990312422808</v>
      </c>
      <c r="C20" s="33" t="s">
        <v>41</v>
      </c>
      <c r="D20" s="31" t="s">
        <v>42</v>
      </c>
      <c r="E20" s="34">
        <v>24</v>
      </c>
      <c r="F20" s="8" t="s">
        <v>31</v>
      </c>
      <c r="G20" s="35">
        <v>70</v>
      </c>
      <c r="H20" s="13">
        <f t="shared" ref="H20:H27" si="6">G20/E20</f>
        <v>2.9166666666666665</v>
      </c>
      <c r="I20" s="13">
        <v>4.49</v>
      </c>
      <c r="J20" s="10" t="s">
        <v>17</v>
      </c>
      <c r="K20" s="36"/>
      <c r="L20" s="37"/>
      <c r="M20" s="16">
        <f t="shared" ref="M20:M27" si="7">L20*G20</f>
        <v>0</v>
      </c>
      <c r="N20" s="7"/>
      <c r="O20" s="7"/>
      <c r="P20" s="7"/>
      <c r="Q20" s="7"/>
      <c r="R20" s="7"/>
      <c r="S20" s="7"/>
    </row>
    <row r="21" spans="1:19" ht="15.75" customHeight="1">
      <c r="A21" s="31"/>
      <c r="B21" s="26">
        <v>990312422662</v>
      </c>
      <c r="C21" s="10" t="s">
        <v>41</v>
      </c>
      <c r="D21" s="31" t="s">
        <v>43</v>
      </c>
      <c r="E21" s="12">
        <v>24</v>
      </c>
      <c r="F21" s="8" t="s">
        <v>31</v>
      </c>
      <c r="G21" s="35">
        <v>70</v>
      </c>
      <c r="H21" s="13">
        <f t="shared" si="6"/>
        <v>2.9166666666666665</v>
      </c>
      <c r="I21" s="13">
        <v>4.49</v>
      </c>
      <c r="J21" s="10" t="s">
        <v>17</v>
      </c>
      <c r="K21" s="36"/>
      <c r="L21" s="37"/>
      <c r="M21" s="16">
        <f t="shared" si="7"/>
        <v>0</v>
      </c>
      <c r="N21" s="7"/>
      <c r="O21" s="7"/>
      <c r="P21" s="7"/>
      <c r="Q21" s="7"/>
      <c r="R21" s="7"/>
      <c r="S21" s="7"/>
    </row>
    <row r="22" spans="1:19" ht="15.75" customHeight="1">
      <c r="A22" s="31"/>
      <c r="B22" s="26">
        <v>990312422648</v>
      </c>
      <c r="C22" s="10" t="s">
        <v>41</v>
      </c>
      <c r="D22" s="31" t="s">
        <v>44</v>
      </c>
      <c r="E22" s="12">
        <v>24</v>
      </c>
      <c r="F22" s="8" t="s">
        <v>31</v>
      </c>
      <c r="G22" s="35">
        <v>70</v>
      </c>
      <c r="H22" s="13">
        <f t="shared" si="6"/>
        <v>2.9166666666666665</v>
      </c>
      <c r="I22" s="13">
        <v>4.49</v>
      </c>
      <c r="J22" s="10" t="s">
        <v>17</v>
      </c>
      <c r="K22" s="36"/>
      <c r="L22" s="37"/>
      <c r="M22" s="16">
        <f t="shared" si="7"/>
        <v>0</v>
      </c>
      <c r="N22" s="7"/>
      <c r="O22" s="7"/>
      <c r="P22" s="7"/>
      <c r="Q22" s="7"/>
      <c r="R22" s="7"/>
      <c r="S22" s="7"/>
    </row>
    <row r="23" spans="1:19" ht="15.75" customHeight="1">
      <c r="A23" s="31"/>
      <c r="B23" s="26">
        <v>990312422679</v>
      </c>
      <c r="C23" s="10" t="s">
        <v>41</v>
      </c>
      <c r="D23" s="31" t="s">
        <v>45</v>
      </c>
      <c r="E23" s="12">
        <v>24</v>
      </c>
      <c r="F23" s="8" t="s">
        <v>31</v>
      </c>
      <c r="G23" s="35">
        <v>70</v>
      </c>
      <c r="H23" s="13">
        <f t="shared" si="6"/>
        <v>2.9166666666666665</v>
      </c>
      <c r="I23" s="13">
        <v>4.49</v>
      </c>
      <c r="J23" s="10" t="s">
        <v>17</v>
      </c>
      <c r="K23" s="36"/>
      <c r="L23" s="37"/>
      <c r="M23" s="16">
        <f t="shared" si="7"/>
        <v>0</v>
      </c>
      <c r="N23" s="7"/>
      <c r="O23" s="7"/>
      <c r="P23" s="7"/>
      <c r="Q23" s="7"/>
      <c r="R23" s="7"/>
      <c r="S23" s="7"/>
    </row>
    <row r="24" spans="1:19" ht="15.75" customHeight="1">
      <c r="A24" s="31"/>
      <c r="B24" s="26">
        <v>990312422655</v>
      </c>
      <c r="C24" s="10" t="s">
        <v>41</v>
      </c>
      <c r="D24" s="31" t="s">
        <v>46</v>
      </c>
      <c r="E24" s="12">
        <v>24</v>
      </c>
      <c r="F24" s="8" t="s">
        <v>31</v>
      </c>
      <c r="G24" s="35">
        <v>70</v>
      </c>
      <c r="H24" s="13">
        <f t="shared" si="6"/>
        <v>2.9166666666666665</v>
      </c>
      <c r="I24" s="13">
        <v>4.49</v>
      </c>
      <c r="J24" s="10" t="s">
        <v>17</v>
      </c>
      <c r="K24" s="36"/>
      <c r="L24" s="37"/>
      <c r="M24" s="16">
        <f t="shared" si="7"/>
        <v>0</v>
      </c>
      <c r="N24" s="7"/>
      <c r="O24" s="7"/>
      <c r="P24" s="7"/>
      <c r="Q24" s="7"/>
      <c r="R24" s="7"/>
      <c r="S24" s="7"/>
    </row>
    <row r="25" spans="1:19" ht="15.75" customHeight="1">
      <c r="A25" s="31"/>
      <c r="B25" s="26">
        <v>990312422716</v>
      </c>
      <c r="C25" s="10" t="s">
        <v>41</v>
      </c>
      <c r="D25" s="31" t="s">
        <v>47</v>
      </c>
      <c r="E25" s="12">
        <v>24</v>
      </c>
      <c r="F25" s="8" t="s">
        <v>31</v>
      </c>
      <c r="G25" s="35">
        <v>70</v>
      </c>
      <c r="H25" s="13">
        <f t="shared" si="6"/>
        <v>2.9166666666666665</v>
      </c>
      <c r="I25" s="13">
        <v>4.49</v>
      </c>
      <c r="J25" s="10" t="s">
        <v>17</v>
      </c>
      <c r="K25" s="36"/>
      <c r="L25" s="37"/>
      <c r="M25" s="16">
        <f t="shared" si="7"/>
        <v>0</v>
      </c>
      <c r="N25" s="7"/>
      <c r="O25" s="7"/>
      <c r="P25" s="7"/>
      <c r="Q25" s="7"/>
      <c r="R25" s="7"/>
      <c r="S25" s="7"/>
    </row>
    <row r="26" spans="1:19" ht="15.75" customHeight="1">
      <c r="A26" s="31"/>
      <c r="B26" s="26">
        <v>990312422709</v>
      </c>
      <c r="C26" s="10" t="s">
        <v>41</v>
      </c>
      <c r="D26" s="31" t="s">
        <v>48</v>
      </c>
      <c r="E26" s="12">
        <v>24</v>
      </c>
      <c r="F26" s="8" t="s">
        <v>31</v>
      </c>
      <c r="G26" s="35">
        <v>70</v>
      </c>
      <c r="H26" s="13">
        <f t="shared" si="6"/>
        <v>2.9166666666666665</v>
      </c>
      <c r="I26" s="13">
        <v>4.49</v>
      </c>
      <c r="J26" s="10" t="s">
        <v>17</v>
      </c>
      <c r="K26" s="36"/>
      <c r="L26" s="37"/>
      <c r="M26" s="16">
        <f t="shared" si="7"/>
        <v>0</v>
      </c>
      <c r="N26" s="7"/>
      <c r="O26" s="7"/>
      <c r="P26" s="7"/>
      <c r="Q26" s="7"/>
      <c r="R26" s="7"/>
      <c r="S26" s="7"/>
    </row>
    <row r="27" spans="1:19" ht="15.75" customHeight="1">
      <c r="A27" s="8"/>
      <c r="B27" s="19">
        <v>990312422693</v>
      </c>
      <c r="C27" s="10" t="s">
        <v>41</v>
      </c>
      <c r="D27" s="8" t="s">
        <v>49</v>
      </c>
      <c r="E27" s="12">
        <v>12</v>
      </c>
      <c r="F27" s="8" t="s">
        <v>50</v>
      </c>
      <c r="G27" s="35">
        <v>222</v>
      </c>
      <c r="H27" s="13">
        <f t="shared" si="6"/>
        <v>18.5</v>
      </c>
      <c r="I27" s="13">
        <v>27.49</v>
      </c>
      <c r="J27" s="10" t="s">
        <v>17</v>
      </c>
      <c r="K27" s="25"/>
      <c r="L27" s="15"/>
      <c r="M27" s="16">
        <f t="shared" si="7"/>
        <v>0</v>
      </c>
      <c r="N27" s="7"/>
      <c r="O27" s="7"/>
      <c r="P27" s="7"/>
      <c r="Q27" s="7"/>
      <c r="R27" s="7"/>
      <c r="S27" s="7"/>
    </row>
    <row r="28" spans="1:19" ht="15.75" customHeight="1">
      <c r="A28" s="105" t="s">
        <v>51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2"/>
      <c r="N28" s="7"/>
      <c r="O28" s="7"/>
      <c r="P28" s="7"/>
      <c r="Q28" s="7"/>
      <c r="R28" s="7"/>
      <c r="S28" s="7"/>
    </row>
    <row r="29" spans="1:19" ht="15.75" customHeight="1">
      <c r="A29" s="8"/>
      <c r="B29" s="19">
        <v>828675800004</v>
      </c>
      <c r="C29" s="10" t="s">
        <v>52</v>
      </c>
      <c r="D29" s="8" t="s">
        <v>53</v>
      </c>
      <c r="E29" s="12">
        <v>12</v>
      </c>
      <c r="F29" s="8" t="s">
        <v>54</v>
      </c>
      <c r="G29" s="13">
        <v>32.06</v>
      </c>
      <c r="H29" s="13">
        <f t="shared" ref="H29:H32" si="8">G29/E29</f>
        <v>2.6716666666666669</v>
      </c>
      <c r="I29" s="13">
        <v>3.79</v>
      </c>
      <c r="J29" s="10" t="s">
        <v>17</v>
      </c>
      <c r="K29" s="25"/>
      <c r="L29" s="15"/>
      <c r="M29" s="16">
        <f t="shared" ref="M29:M32" si="9">L29*G29</f>
        <v>0</v>
      </c>
      <c r="N29" s="7"/>
      <c r="O29" s="7"/>
      <c r="P29" s="7"/>
      <c r="Q29" s="7"/>
      <c r="R29" s="7"/>
      <c r="S29" s="7"/>
    </row>
    <row r="30" spans="1:19" ht="15.75" customHeight="1">
      <c r="A30" s="8"/>
      <c r="B30" s="19">
        <v>828675800011</v>
      </c>
      <c r="C30" s="10" t="s">
        <v>52</v>
      </c>
      <c r="D30" s="8" t="s">
        <v>55</v>
      </c>
      <c r="E30" s="12">
        <v>12</v>
      </c>
      <c r="F30" s="8" t="s">
        <v>54</v>
      </c>
      <c r="G30" s="13">
        <v>32.06</v>
      </c>
      <c r="H30" s="13">
        <f t="shared" si="8"/>
        <v>2.6716666666666669</v>
      </c>
      <c r="I30" s="13">
        <v>3.79</v>
      </c>
      <c r="J30" s="10" t="s">
        <v>17</v>
      </c>
      <c r="K30" s="14"/>
      <c r="L30" s="15"/>
      <c r="M30" s="16">
        <f t="shared" si="9"/>
        <v>0</v>
      </c>
      <c r="N30" s="7"/>
      <c r="O30" s="7"/>
      <c r="P30" s="7"/>
      <c r="Q30" s="7"/>
      <c r="R30" s="7"/>
      <c r="S30" s="7"/>
    </row>
    <row r="31" spans="1:19" ht="15.75" customHeight="1">
      <c r="A31" s="8"/>
      <c r="B31" s="19">
        <v>828675800028</v>
      </c>
      <c r="C31" s="10" t="s">
        <v>52</v>
      </c>
      <c r="D31" s="8" t="s">
        <v>56</v>
      </c>
      <c r="E31" s="12">
        <v>12</v>
      </c>
      <c r="F31" s="8" t="s">
        <v>54</v>
      </c>
      <c r="G31" s="13">
        <v>32.06</v>
      </c>
      <c r="H31" s="13">
        <f t="shared" si="8"/>
        <v>2.6716666666666669</v>
      </c>
      <c r="I31" s="13">
        <v>3.79</v>
      </c>
      <c r="J31" s="10" t="s">
        <v>17</v>
      </c>
      <c r="K31" s="14"/>
      <c r="L31" s="15"/>
      <c r="M31" s="16">
        <f t="shared" si="9"/>
        <v>0</v>
      </c>
      <c r="N31" s="7"/>
      <c r="O31" s="7"/>
      <c r="P31" s="7"/>
      <c r="Q31" s="7"/>
      <c r="R31" s="7"/>
      <c r="S31" s="7"/>
    </row>
    <row r="32" spans="1:19" ht="15.75" customHeight="1">
      <c r="A32" s="31"/>
      <c r="B32" s="26">
        <v>828675800035</v>
      </c>
      <c r="C32" s="10" t="s">
        <v>52</v>
      </c>
      <c r="D32" s="11" t="s">
        <v>57</v>
      </c>
      <c r="E32" s="12">
        <v>12</v>
      </c>
      <c r="F32" s="8" t="s">
        <v>54</v>
      </c>
      <c r="G32" s="13">
        <v>32.06</v>
      </c>
      <c r="H32" s="13">
        <f t="shared" si="8"/>
        <v>2.6716666666666669</v>
      </c>
      <c r="I32" s="13">
        <v>3.79</v>
      </c>
      <c r="J32" s="10" t="s">
        <v>17</v>
      </c>
      <c r="K32" s="36"/>
      <c r="L32" s="37"/>
      <c r="M32" s="16">
        <f t="shared" si="9"/>
        <v>0</v>
      </c>
      <c r="N32" s="7"/>
      <c r="O32" s="7"/>
      <c r="P32" s="7"/>
      <c r="Q32" s="7"/>
      <c r="R32" s="7"/>
      <c r="S32" s="7"/>
    </row>
    <row r="33" spans="1:19" ht="15.75" customHeight="1">
      <c r="A33" s="105" t="s">
        <v>58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  <c r="N33" s="7"/>
      <c r="O33" s="7"/>
      <c r="P33" s="7"/>
      <c r="Q33" s="7"/>
      <c r="R33" s="7"/>
      <c r="S33" s="7"/>
    </row>
    <row r="34" spans="1:19" ht="15.75" customHeight="1">
      <c r="A34" s="38"/>
      <c r="B34" s="9">
        <v>627987233322</v>
      </c>
      <c r="C34" s="10" t="s">
        <v>59</v>
      </c>
      <c r="D34" s="8" t="s">
        <v>60</v>
      </c>
      <c r="E34" s="12">
        <v>12</v>
      </c>
      <c r="F34" s="8" t="s">
        <v>61</v>
      </c>
      <c r="G34" s="13">
        <v>33.479999999999997</v>
      </c>
      <c r="H34" s="13">
        <f t="shared" ref="H34:H37" si="10">G34/E34</f>
        <v>2.7899999999999996</v>
      </c>
      <c r="I34" s="13">
        <v>3.99</v>
      </c>
      <c r="J34" s="10" t="s">
        <v>17</v>
      </c>
      <c r="K34" s="25"/>
      <c r="L34" s="15"/>
      <c r="M34" s="16">
        <f t="shared" ref="M34:M37" si="11">L34*G34</f>
        <v>0</v>
      </c>
      <c r="N34" s="7"/>
      <c r="O34" s="7"/>
      <c r="P34" s="7"/>
      <c r="Q34" s="7"/>
      <c r="R34" s="7"/>
      <c r="S34" s="7"/>
    </row>
    <row r="35" spans="1:19" ht="15.75" customHeight="1">
      <c r="A35" s="38"/>
      <c r="B35" s="9">
        <v>627987233360</v>
      </c>
      <c r="C35" s="10" t="s">
        <v>59</v>
      </c>
      <c r="D35" s="8" t="s">
        <v>62</v>
      </c>
      <c r="E35" s="12">
        <v>12</v>
      </c>
      <c r="F35" s="8" t="s">
        <v>63</v>
      </c>
      <c r="G35" s="13">
        <v>33.479999999999997</v>
      </c>
      <c r="H35" s="13">
        <f t="shared" si="10"/>
        <v>2.7899999999999996</v>
      </c>
      <c r="I35" s="13">
        <v>3.99</v>
      </c>
      <c r="J35" s="10" t="s">
        <v>17</v>
      </c>
      <c r="K35" s="14"/>
      <c r="L35" s="15"/>
      <c r="M35" s="16">
        <f t="shared" si="11"/>
        <v>0</v>
      </c>
      <c r="N35" s="7"/>
      <c r="O35" s="7"/>
      <c r="P35" s="7"/>
      <c r="Q35" s="7"/>
      <c r="R35" s="7"/>
      <c r="S35" s="7"/>
    </row>
    <row r="36" spans="1:19" ht="15.75" customHeight="1">
      <c r="A36" s="38"/>
      <c r="B36" s="9">
        <v>627987233346</v>
      </c>
      <c r="C36" s="10" t="s">
        <v>59</v>
      </c>
      <c r="D36" s="8" t="s">
        <v>64</v>
      </c>
      <c r="E36" s="12">
        <v>12</v>
      </c>
      <c r="F36" s="8" t="s">
        <v>63</v>
      </c>
      <c r="G36" s="13">
        <v>33.479999999999997</v>
      </c>
      <c r="H36" s="13">
        <f t="shared" si="10"/>
        <v>2.7899999999999996</v>
      </c>
      <c r="I36" s="13">
        <v>3.99</v>
      </c>
      <c r="J36" s="10" t="s">
        <v>17</v>
      </c>
      <c r="K36" s="14"/>
      <c r="L36" s="15"/>
      <c r="M36" s="16">
        <f t="shared" si="11"/>
        <v>0</v>
      </c>
      <c r="N36" s="7"/>
      <c r="O36" s="7"/>
      <c r="P36" s="7"/>
      <c r="Q36" s="7"/>
      <c r="R36" s="7"/>
      <c r="S36" s="7"/>
    </row>
    <row r="37" spans="1:19" ht="15.75" customHeight="1">
      <c r="A37" s="8"/>
      <c r="B37" s="9">
        <v>627987233377</v>
      </c>
      <c r="C37" s="10" t="s">
        <v>59</v>
      </c>
      <c r="D37" s="8" t="s">
        <v>65</v>
      </c>
      <c r="E37" s="12">
        <v>24</v>
      </c>
      <c r="F37" s="8" t="s">
        <v>31</v>
      </c>
      <c r="G37" s="13">
        <v>64.56</v>
      </c>
      <c r="H37" s="13">
        <f t="shared" si="10"/>
        <v>2.69</v>
      </c>
      <c r="I37" s="13">
        <v>3.99</v>
      </c>
      <c r="J37" s="10" t="s">
        <v>17</v>
      </c>
      <c r="K37" s="39"/>
      <c r="L37" s="15"/>
      <c r="M37" s="16">
        <f t="shared" si="11"/>
        <v>0</v>
      </c>
      <c r="N37" s="7"/>
      <c r="O37" s="7"/>
      <c r="P37" s="7"/>
      <c r="Q37" s="7"/>
      <c r="R37" s="7"/>
      <c r="S37" s="7"/>
    </row>
    <row r="38" spans="1:19" ht="15.75" customHeight="1">
      <c r="A38" s="105" t="s">
        <v>66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7"/>
      <c r="O38" s="7"/>
      <c r="P38" s="7"/>
      <c r="Q38" s="7"/>
      <c r="R38" s="7"/>
      <c r="S38" s="7"/>
    </row>
    <row r="39" spans="1:19" ht="15.75" customHeight="1">
      <c r="A39" s="8"/>
      <c r="B39" s="19">
        <v>628693871037</v>
      </c>
      <c r="C39" s="20" t="s">
        <v>67</v>
      </c>
      <c r="D39" s="18" t="s">
        <v>68</v>
      </c>
      <c r="E39" s="40">
        <v>24</v>
      </c>
      <c r="F39" s="18" t="s">
        <v>31</v>
      </c>
      <c r="G39" s="21">
        <v>58.5</v>
      </c>
      <c r="H39" s="13">
        <f t="shared" ref="H39:H44" si="12">G39/E39</f>
        <v>2.4375</v>
      </c>
      <c r="I39" s="21">
        <v>3.49</v>
      </c>
      <c r="J39" s="10" t="s">
        <v>17</v>
      </c>
      <c r="K39" s="39"/>
      <c r="L39" s="15"/>
      <c r="M39" s="16">
        <f t="shared" ref="M39:M44" si="13">L39*G39</f>
        <v>0</v>
      </c>
      <c r="N39" s="7"/>
      <c r="O39" s="7"/>
      <c r="P39" s="7"/>
      <c r="Q39" s="7"/>
      <c r="R39" s="7"/>
      <c r="S39" s="7"/>
    </row>
    <row r="40" spans="1:19" ht="15.75" customHeight="1">
      <c r="A40" s="8"/>
      <c r="B40" s="19">
        <v>628693871051</v>
      </c>
      <c r="C40" s="20" t="s">
        <v>67</v>
      </c>
      <c r="D40" s="18" t="s">
        <v>69</v>
      </c>
      <c r="E40" s="40">
        <v>24</v>
      </c>
      <c r="F40" s="18" t="s">
        <v>31</v>
      </c>
      <c r="G40" s="21">
        <v>58.5</v>
      </c>
      <c r="H40" s="13">
        <f t="shared" si="12"/>
        <v>2.4375</v>
      </c>
      <c r="I40" s="21">
        <v>3.49</v>
      </c>
      <c r="J40" s="10" t="s">
        <v>17</v>
      </c>
      <c r="K40" s="39"/>
      <c r="L40" s="15"/>
      <c r="M40" s="16">
        <f t="shared" si="13"/>
        <v>0</v>
      </c>
      <c r="N40" s="7"/>
      <c r="O40" s="7"/>
      <c r="P40" s="7"/>
      <c r="Q40" s="7"/>
      <c r="R40" s="7"/>
      <c r="S40" s="7"/>
    </row>
    <row r="41" spans="1:19" ht="15.75" customHeight="1">
      <c r="A41" s="8"/>
      <c r="B41" s="19">
        <v>628693871044</v>
      </c>
      <c r="C41" s="20" t="s">
        <v>67</v>
      </c>
      <c r="D41" s="18" t="s">
        <v>70</v>
      </c>
      <c r="E41" s="40">
        <v>24</v>
      </c>
      <c r="F41" s="18" t="s">
        <v>31</v>
      </c>
      <c r="G41" s="21">
        <v>58.5</v>
      </c>
      <c r="H41" s="13">
        <f t="shared" si="12"/>
        <v>2.4375</v>
      </c>
      <c r="I41" s="21">
        <v>3.49</v>
      </c>
      <c r="J41" s="10" t="s">
        <v>17</v>
      </c>
      <c r="K41" s="39"/>
      <c r="L41" s="15"/>
      <c r="M41" s="16">
        <f t="shared" si="13"/>
        <v>0</v>
      </c>
      <c r="N41" s="7"/>
      <c r="O41" s="7"/>
      <c r="P41" s="7"/>
      <c r="Q41" s="7"/>
      <c r="R41" s="7"/>
      <c r="S41" s="7"/>
    </row>
    <row r="42" spans="1:19" ht="15.75" customHeight="1">
      <c r="A42" s="8"/>
      <c r="B42" s="19">
        <v>628693871006</v>
      </c>
      <c r="C42" s="20" t="s">
        <v>71</v>
      </c>
      <c r="D42" s="18" t="s">
        <v>72</v>
      </c>
      <c r="E42" s="40">
        <v>24</v>
      </c>
      <c r="F42" s="18" t="s">
        <v>31</v>
      </c>
      <c r="G42" s="21">
        <v>70.8</v>
      </c>
      <c r="H42" s="13">
        <f t="shared" si="12"/>
        <v>2.9499999999999997</v>
      </c>
      <c r="I42" s="21">
        <v>3.99</v>
      </c>
      <c r="J42" s="10" t="s">
        <v>17</v>
      </c>
      <c r="K42" s="39"/>
      <c r="L42" s="15"/>
      <c r="M42" s="16">
        <f t="shared" si="13"/>
        <v>0</v>
      </c>
      <c r="N42" s="7"/>
      <c r="O42" s="7"/>
      <c r="P42" s="7"/>
      <c r="Q42" s="7"/>
      <c r="R42" s="7"/>
      <c r="S42" s="7"/>
    </row>
    <row r="43" spans="1:19" ht="15.75" customHeight="1">
      <c r="A43" s="8"/>
      <c r="B43" s="19">
        <v>628693871013</v>
      </c>
      <c r="C43" s="20" t="s">
        <v>71</v>
      </c>
      <c r="D43" s="18" t="s">
        <v>73</v>
      </c>
      <c r="E43" s="40">
        <v>24</v>
      </c>
      <c r="F43" s="18" t="s">
        <v>31</v>
      </c>
      <c r="G43" s="21">
        <v>70.8</v>
      </c>
      <c r="H43" s="13">
        <f t="shared" si="12"/>
        <v>2.9499999999999997</v>
      </c>
      <c r="I43" s="21">
        <v>3.99</v>
      </c>
      <c r="J43" s="10" t="s">
        <v>17</v>
      </c>
      <c r="K43" s="39"/>
      <c r="L43" s="15"/>
      <c r="M43" s="16">
        <f t="shared" si="13"/>
        <v>0</v>
      </c>
      <c r="N43" s="7"/>
      <c r="O43" s="7"/>
      <c r="P43" s="7"/>
      <c r="Q43" s="7"/>
      <c r="R43" s="7"/>
      <c r="S43" s="7"/>
    </row>
    <row r="44" spans="1:19" ht="15.75" customHeight="1">
      <c r="A44" s="8"/>
      <c r="B44" s="19">
        <v>628693871020</v>
      </c>
      <c r="C44" s="20" t="s">
        <v>71</v>
      </c>
      <c r="D44" s="18" t="s">
        <v>74</v>
      </c>
      <c r="E44" s="40">
        <v>24</v>
      </c>
      <c r="F44" s="18" t="s">
        <v>31</v>
      </c>
      <c r="G44" s="21">
        <v>70.8</v>
      </c>
      <c r="H44" s="13">
        <f t="shared" si="12"/>
        <v>2.9499999999999997</v>
      </c>
      <c r="I44" s="21">
        <v>3.99</v>
      </c>
      <c r="J44" s="10" t="s">
        <v>17</v>
      </c>
      <c r="K44" s="39"/>
      <c r="L44" s="15"/>
      <c r="M44" s="16">
        <f t="shared" si="13"/>
        <v>0</v>
      </c>
      <c r="N44" s="7"/>
      <c r="O44" s="7"/>
      <c r="P44" s="7"/>
      <c r="Q44" s="7"/>
      <c r="R44" s="7"/>
      <c r="S44" s="7"/>
    </row>
    <row r="45" spans="1:19" ht="15.75" customHeight="1">
      <c r="A45" s="106" t="s">
        <v>75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2"/>
      <c r="N45" s="7"/>
      <c r="O45" s="7"/>
      <c r="P45" s="7"/>
      <c r="Q45" s="7"/>
      <c r="R45" s="7"/>
      <c r="S45" s="7"/>
    </row>
    <row r="46" spans="1:19" ht="15.75" customHeight="1">
      <c r="A46" s="8"/>
      <c r="B46" s="19">
        <v>628942357718</v>
      </c>
      <c r="C46" s="20" t="s">
        <v>76</v>
      </c>
      <c r="D46" s="18" t="s">
        <v>77</v>
      </c>
      <c r="E46" s="40">
        <v>24</v>
      </c>
      <c r="F46" s="18" t="s">
        <v>31</v>
      </c>
      <c r="G46" s="21">
        <v>50.7</v>
      </c>
      <c r="H46" s="13">
        <f t="shared" ref="H46:H49" si="14">G46/E46</f>
        <v>2.1125000000000003</v>
      </c>
      <c r="I46" s="13">
        <v>2.99</v>
      </c>
      <c r="J46" s="10" t="s">
        <v>17</v>
      </c>
      <c r="K46" s="39"/>
      <c r="L46" s="15"/>
      <c r="M46" s="16">
        <f t="shared" ref="M46:M49" si="15">L46*G46</f>
        <v>0</v>
      </c>
      <c r="N46" s="7"/>
      <c r="O46" s="7"/>
      <c r="P46" s="7"/>
      <c r="Q46" s="7"/>
      <c r="R46" s="7"/>
      <c r="S46" s="7"/>
    </row>
    <row r="47" spans="1:19" ht="15.75" customHeight="1">
      <c r="A47" s="8"/>
      <c r="B47" s="19">
        <v>627987523775</v>
      </c>
      <c r="C47" s="20" t="s">
        <v>76</v>
      </c>
      <c r="D47" s="18" t="s">
        <v>78</v>
      </c>
      <c r="E47" s="40">
        <v>24</v>
      </c>
      <c r="F47" s="18" t="s">
        <v>31</v>
      </c>
      <c r="G47" s="21">
        <v>50.7</v>
      </c>
      <c r="H47" s="13">
        <f t="shared" si="14"/>
        <v>2.1125000000000003</v>
      </c>
      <c r="I47" s="13">
        <v>2.99</v>
      </c>
      <c r="J47" s="10" t="s">
        <v>17</v>
      </c>
      <c r="K47" s="39"/>
      <c r="L47" s="15"/>
      <c r="M47" s="16">
        <f t="shared" si="15"/>
        <v>0</v>
      </c>
      <c r="N47" s="7"/>
      <c r="O47" s="7"/>
      <c r="P47" s="7"/>
      <c r="Q47" s="7"/>
      <c r="R47" s="7"/>
      <c r="S47" s="7"/>
    </row>
    <row r="48" spans="1:19" ht="15.75" customHeight="1">
      <c r="A48" s="8"/>
      <c r="B48" s="19">
        <v>627987523782</v>
      </c>
      <c r="C48" s="20" t="s">
        <v>76</v>
      </c>
      <c r="D48" s="18" t="s">
        <v>79</v>
      </c>
      <c r="E48" s="40">
        <v>24</v>
      </c>
      <c r="F48" s="18" t="s">
        <v>31</v>
      </c>
      <c r="G48" s="21">
        <v>50.7</v>
      </c>
      <c r="H48" s="13">
        <f t="shared" si="14"/>
        <v>2.1125000000000003</v>
      </c>
      <c r="I48" s="13">
        <v>2.99</v>
      </c>
      <c r="J48" s="10" t="s">
        <v>17</v>
      </c>
      <c r="K48" s="39"/>
      <c r="L48" s="15"/>
      <c r="M48" s="16">
        <f t="shared" si="15"/>
        <v>0</v>
      </c>
      <c r="N48" s="7"/>
      <c r="O48" s="7"/>
      <c r="P48" s="7"/>
      <c r="Q48" s="7"/>
      <c r="R48" s="7"/>
      <c r="S48" s="7"/>
    </row>
    <row r="49" spans="1:19" ht="15.75" customHeight="1">
      <c r="A49" s="8"/>
      <c r="B49" s="19">
        <v>627987523768</v>
      </c>
      <c r="C49" s="20" t="s">
        <v>76</v>
      </c>
      <c r="D49" s="18" t="s">
        <v>80</v>
      </c>
      <c r="E49" s="40">
        <v>24</v>
      </c>
      <c r="F49" s="18" t="s">
        <v>31</v>
      </c>
      <c r="G49" s="21">
        <v>50.7</v>
      </c>
      <c r="H49" s="13">
        <f t="shared" si="14"/>
        <v>2.1125000000000003</v>
      </c>
      <c r="I49" s="13">
        <v>2.99</v>
      </c>
      <c r="J49" s="10" t="s">
        <v>17</v>
      </c>
      <c r="K49" s="39"/>
      <c r="L49" s="15"/>
      <c r="M49" s="16">
        <f t="shared" si="15"/>
        <v>0</v>
      </c>
      <c r="N49" s="7"/>
      <c r="O49" s="7"/>
      <c r="P49" s="7"/>
      <c r="Q49" s="7"/>
      <c r="R49" s="7"/>
      <c r="S49" s="7"/>
    </row>
    <row r="50" spans="1:19" ht="20.25" customHeight="1">
      <c r="A50" s="100" t="s">
        <v>81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2"/>
      <c r="N50" s="7"/>
      <c r="O50" s="7"/>
      <c r="P50" s="7"/>
      <c r="Q50" s="7"/>
      <c r="R50" s="7"/>
      <c r="S50" s="7"/>
    </row>
    <row r="51" spans="1:19" ht="15.75" hidden="1" customHeight="1">
      <c r="A51" s="106" t="s">
        <v>82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2"/>
      <c r="N51" s="17"/>
      <c r="O51" s="17"/>
      <c r="P51" s="17"/>
      <c r="Q51" s="17"/>
      <c r="R51" s="17"/>
      <c r="S51" s="17"/>
    </row>
    <row r="52" spans="1:19" ht="15.75" hidden="1" customHeight="1">
      <c r="A52" s="8"/>
      <c r="B52" s="19">
        <v>628942850448</v>
      </c>
      <c r="C52" s="10" t="s">
        <v>83</v>
      </c>
      <c r="D52" s="8" t="s">
        <v>84</v>
      </c>
      <c r="E52" s="10" t="s">
        <v>85</v>
      </c>
      <c r="F52" s="8" t="s">
        <v>86</v>
      </c>
      <c r="G52" s="13">
        <v>192</v>
      </c>
      <c r="H52" s="41">
        <f t="shared" ref="H52:H56" si="16">G52/E52</f>
        <v>8</v>
      </c>
      <c r="I52" s="13">
        <v>11.99</v>
      </c>
      <c r="J52" s="10" t="s">
        <v>87</v>
      </c>
      <c r="K52" s="39"/>
      <c r="L52" s="15"/>
      <c r="M52" s="16">
        <f t="shared" ref="M52:M56" si="17">L52*G52</f>
        <v>0</v>
      </c>
      <c r="N52" s="42"/>
      <c r="O52" s="42"/>
      <c r="P52" s="42"/>
      <c r="Q52" s="42"/>
      <c r="R52" s="42"/>
      <c r="S52" s="42"/>
    </row>
    <row r="53" spans="1:19" ht="15.75" hidden="1" customHeight="1">
      <c r="A53" s="8"/>
      <c r="B53" s="19">
        <v>628942850486</v>
      </c>
      <c r="C53" s="10" t="s">
        <v>83</v>
      </c>
      <c r="D53" s="8" t="s">
        <v>88</v>
      </c>
      <c r="E53" s="10" t="s">
        <v>89</v>
      </c>
      <c r="F53" s="8" t="s">
        <v>90</v>
      </c>
      <c r="G53" s="13">
        <v>85.5</v>
      </c>
      <c r="H53" s="41">
        <f t="shared" si="16"/>
        <v>7.125</v>
      </c>
      <c r="I53" s="13">
        <v>9.99</v>
      </c>
      <c r="J53" s="10" t="s">
        <v>87</v>
      </c>
      <c r="K53" s="39"/>
      <c r="L53" s="15"/>
      <c r="M53" s="16">
        <f t="shared" si="17"/>
        <v>0</v>
      </c>
      <c r="N53" s="42"/>
      <c r="O53" s="42"/>
      <c r="P53" s="42"/>
      <c r="Q53" s="42"/>
      <c r="R53" s="42"/>
      <c r="S53" s="42"/>
    </row>
    <row r="54" spans="1:19" ht="15.75" hidden="1" customHeight="1">
      <c r="A54" s="8"/>
      <c r="B54" s="19">
        <v>628942850523</v>
      </c>
      <c r="C54" s="10" t="s">
        <v>83</v>
      </c>
      <c r="D54" s="8" t="s">
        <v>91</v>
      </c>
      <c r="E54" s="10" t="s">
        <v>89</v>
      </c>
      <c r="F54" s="8" t="s">
        <v>90</v>
      </c>
      <c r="G54" s="13">
        <v>85.5</v>
      </c>
      <c r="H54" s="41">
        <f t="shared" si="16"/>
        <v>7.125</v>
      </c>
      <c r="I54" s="13">
        <v>9.99</v>
      </c>
      <c r="J54" s="10" t="s">
        <v>87</v>
      </c>
      <c r="K54" s="39"/>
      <c r="L54" s="15"/>
      <c r="M54" s="16">
        <f t="shared" si="17"/>
        <v>0</v>
      </c>
      <c r="N54" s="42"/>
      <c r="O54" s="42"/>
      <c r="P54" s="42"/>
      <c r="Q54" s="42"/>
      <c r="R54" s="42"/>
      <c r="S54" s="42"/>
    </row>
    <row r="55" spans="1:19" ht="15.75" hidden="1" customHeight="1">
      <c r="A55" s="8"/>
      <c r="B55" s="19">
        <v>628942850479</v>
      </c>
      <c r="C55" s="10" t="s">
        <v>83</v>
      </c>
      <c r="D55" s="8" t="s">
        <v>92</v>
      </c>
      <c r="E55" s="10" t="s">
        <v>89</v>
      </c>
      <c r="F55" s="8" t="s">
        <v>90</v>
      </c>
      <c r="G55" s="13">
        <v>85.5</v>
      </c>
      <c r="H55" s="41">
        <f t="shared" si="16"/>
        <v>7.125</v>
      </c>
      <c r="I55" s="13">
        <v>9.99</v>
      </c>
      <c r="J55" s="10" t="s">
        <v>87</v>
      </c>
      <c r="K55" s="39"/>
      <c r="L55" s="15"/>
      <c r="M55" s="16">
        <f t="shared" si="17"/>
        <v>0</v>
      </c>
      <c r="N55" s="42"/>
      <c r="O55" s="42"/>
      <c r="P55" s="42"/>
      <c r="Q55" s="42"/>
      <c r="R55" s="42"/>
      <c r="S55" s="42"/>
    </row>
    <row r="56" spans="1:19" ht="15.75" hidden="1" customHeight="1">
      <c r="A56" s="8"/>
      <c r="B56" s="19">
        <v>628942850530</v>
      </c>
      <c r="C56" s="10" t="s">
        <v>83</v>
      </c>
      <c r="D56" s="8" t="s">
        <v>93</v>
      </c>
      <c r="E56" s="10" t="s">
        <v>89</v>
      </c>
      <c r="F56" s="8" t="s">
        <v>94</v>
      </c>
      <c r="G56" s="13">
        <v>85.5</v>
      </c>
      <c r="H56" s="41">
        <f t="shared" si="16"/>
        <v>7.125</v>
      </c>
      <c r="I56" s="13">
        <v>9.99</v>
      </c>
      <c r="J56" s="10" t="s">
        <v>87</v>
      </c>
      <c r="K56" s="39"/>
      <c r="L56" s="15"/>
      <c r="M56" s="16">
        <f t="shared" si="17"/>
        <v>0</v>
      </c>
      <c r="N56" s="42"/>
      <c r="O56" s="42"/>
      <c r="P56" s="42"/>
      <c r="Q56" s="42"/>
      <c r="R56" s="42"/>
      <c r="S56" s="42"/>
    </row>
    <row r="57" spans="1:19" ht="15.75" customHeight="1">
      <c r="A57" s="103" t="s">
        <v>95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2"/>
      <c r="N57" s="7"/>
      <c r="O57" s="7"/>
      <c r="P57" s="7"/>
      <c r="Q57" s="7"/>
      <c r="R57" s="7"/>
      <c r="S57" s="7"/>
    </row>
    <row r="58" spans="1:19" ht="15.75" hidden="1" customHeight="1">
      <c r="A58" s="43"/>
      <c r="B58" s="9">
        <v>628942152764</v>
      </c>
      <c r="C58" s="20" t="s">
        <v>96</v>
      </c>
      <c r="D58" s="18" t="s">
        <v>97</v>
      </c>
      <c r="E58" s="40">
        <v>6</v>
      </c>
      <c r="F58" s="18" t="s">
        <v>98</v>
      </c>
      <c r="G58" s="21">
        <v>27</v>
      </c>
      <c r="H58" s="41">
        <f t="shared" ref="H58:H66" si="18">G58/E58</f>
        <v>4.5</v>
      </c>
      <c r="I58" s="13">
        <v>6.85</v>
      </c>
      <c r="J58" s="10" t="s">
        <v>87</v>
      </c>
      <c r="K58" s="14"/>
      <c r="L58" s="15"/>
      <c r="M58" s="16">
        <f t="shared" ref="M58:M66" si="19">L58*G58</f>
        <v>0</v>
      </c>
      <c r="N58" s="7"/>
      <c r="O58" s="7"/>
      <c r="P58" s="7"/>
      <c r="Q58" s="7"/>
      <c r="R58" s="7"/>
      <c r="S58" s="7"/>
    </row>
    <row r="59" spans="1:19" ht="15.75" customHeight="1">
      <c r="A59" s="8"/>
      <c r="B59" s="9">
        <v>628942152757</v>
      </c>
      <c r="C59" s="20" t="s">
        <v>96</v>
      </c>
      <c r="D59" s="18" t="s">
        <v>99</v>
      </c>
      <c r="E59" s="40">
        <v>6</v>
      </c>
      <c r="F59" s="18" t="s">
        <v>100</v>
      </c>
      <c r="G59" s="21">
        <v>27</v>
      </c>
      <c r="H59" s="41">
        <f t="shared" si="18"/>
        <v>4.5</v>
      </c>
      <c r="I59" s="13">
        <v>6.85</v>
      </c>
      <c r="J59" s="10" t="s">
        <v>87</v>
      </c>
      <c r="K59" s="14"/>
      <c r="L59" s="15"/>
      <c r="M59" s="16">
        <f t="shared" si="19"/>
        <v>0</v>
      </c>
      <c r="N59" s="7"/>
      <c r="O59" s="7"/>
      <c r="P59" s="7"/>
      <c r="Q59" s="7"/>
      <c r="R59" s="7"/>
      <c r="S59" s="7"/>
    </row>
    <row r="60" spans="1:19" ht="15.75" customHeight="1">
      <c r="A60" s="8"/>
      <c r="B60" s="9">
        <v>628942152771</v>
      </c>
      <c r="C60" s="20" t="s">
        <v>96</v>
      </c>
      <c r="D60" s="18" t="s">
        <v>101</v>
      </c>
      <c r="E60" s="40">
        <v>6</v>
      </c>
      <c r="F60" s="18" t="s">
        <v>100</v>
      </c>
      <c r="G60" s="21">
        <v>27</v>
      </c>
      <c r="H60" s="41">
        <f t="shared" si="18"/>
        <v>4.5</v>
      </c>
      <c r="I60" s="13">
        <v>6.85</v>
      </c>
      <c r="J60" s="10" t="s">
        <v>87</v>
      </c>
      <c r="K60" s="14"/>
      <c r="L60" s="15"/>
      <c r="M60" s="16">
        <f t="shared" si="19"/>
        <v>0</v>
      </c>
      <c r="N60" s="7"/>
      <c r="O60" s="7"/>
      <c r="P60" s="7"/>
      <c r="Q60" s="7"/>
      <c r="R60" s="7"/>
      <c r="S60" s="7"/>
    </row>
    <row r="61" spans="1:19" ht="15.75" customHeight="1">
      <c r="A61" s="8"/>
      <c r="B61" s="9">
        <v>725414024335</v>
      </c>
      <c r="C61" s="20" t="s">
        <v>96</v>
      </c>
      <c r="D61" s="18" t="s">
        <v>102</v>
      </c>
      <c r="E61" s="40">
        <v>6</v>
      </c>
      <c r="F61" s="18" t="s">
        <v>100</v>
      </c>
      <c r="G61" s="21">
        <v>27</v>
      </c>
      <c r="H61" s="41">
        <f t="shared" si="18"/>
        <v>4.5</v>
      </c>
      <c r="I61" s="13">
        <v>6.85</v>
      </c>
      <c r="J61" s="10" t="s">
        <v>87</v>
      </c>
      <c r="K61" s="14"/>
      <c r="L61" s="15"/>
      <c r="M61" s="16">
        <f t="shared" si="19"/>
        <v>0</v>
      </c>
      <c r="N61" s="7"/>
      <c r="O61" s="7"/>
      <c r="P61" s="7"/>
      <c r="Q61" s="7"/>
      <c r="R61" s="7"/>
      <c r="S61" s="7"/>
    </row>
    <row r="62" spans="1:19" ht="15.75" customHeight="1">
      <c r="A62" s="8"/>
      <c r="B62" s="9">
        <v>699838983229</v>
      </c>
      <c r="C62" s="20" t="s">
        <v>96</v>
      </c>
      <c r="D62" s="18" t="s">
        <v>103</v>
      </c>
      <c r="E62" s="40">
        <v>6</v>
      </c>
      <c r="F62" s="18" t="s">
        <v>100</v>
      </c>
      <c r="G62" s="21">
        <v>27</v>
      </c>
      <c r="H62" s="41">
        <f t="shared" si="18"/>
        <v>4.5</v>
      </c>
      <c r="I62" s="13">
        <v>6.85</v>
      </c>
      <c r="J62" s="10" t="s">
        <v>87</v>
      </c>
      <c r="K62" s="14"/>
      <c r="L62" s="15"/>
      <c r="M62" s="16">
        <f t="shared" si="19"/>
        <v>0</v>
      </c>
      <c r="N62" s="7"/>
      <c r="O62" s="7"/>
      <c r="P62" s="7"/>
      <c r="Q62" s="7"/>
      <c r="R62" s="7"/>
      <c r="S62" s="7"/>
    </row>
    <row r="63" spans="1:19" ht="15.75" customHeight="1">
      <c r="A63" s="8"/>
      <c r="B63" s="9">
        <v>628942152788</v>
      </c>
      <c r="C63" s="20" t="s">
        <v>96</v>
      </c>
      <c r="D63" s="18" t="s">
        <v>104</v>
      </c>
      <c r="E63" s="40">
        <v>6</v>
      </c>
      <c r="F63" s="18" t="s">
        <v>100</v>
      </c>
      <c r="G63" s="21">
        <v>27</v>
      </c>
      <c r="H63" s="41">
        <f t="shared" si="18"/>
        <v>4.5</v>
      </c>
      <c r="I63" s="13">
        <v>6.85</v>
      </c>
      <c r="J63" s="10" t="s">
        <v>87</v>
      </c>
      <c r="K63" s="14"/>
      <c r="L63" s="15"/>
      <c r="M63" s="16">
        <f t="shared" si="19"/>
        <v>0</v>
      </c>
      <c r="N63" s="7"/>
      <c r="O63" s="7"/>
      <c r="P63" s="7"/>
      <c r="Q63" s="7"/>
      <c r="R63" s="7"/>
      <c r="S63" s="7"/>
    </row>
    <row r="64" spans="1:19" ht="15.75" customHeight="1">
      <c r="A64" s="8"/>
      <c r="B64" s="9">
        <v>795847848624</v>
      </c>
      <c r="C64" s="20" t="s">
        <v>96</v>
      </c>
      <c r="D64" s="18" t="s">
        <v>105</v>
      </c>
      <c r="E64" s="40">
        <v>6</v>
      </c>
      <c r="F64" s="18" t="s">
        <v>100</v>
      </c>
      <c r="G64" s="21">
        <v>27</v>
      </c>
      <c r="H64" s="41">
        <f t="shared" si="18"/>
        <v>4.5</v>
      </c>
      <c r="I64" s="13">
        <v>6.85</v>
      </c>
      <c r="J64" s="10" t="s">
        <v>87</v>
      </c>
      <c r="K64" s="14"/>
      <c r="L64" s="15"/>
      <c r="M64" s="16">
        <f t="shared" si="19"/>
        <v>0</v>
      </c>
      <c r="N64" s="7"/>
      <c r="O64" s="7"/>
      <c r="P64" s="7"/>
      <c r="Q64" s="7"/>
      <c r="R64" s="7"/>
      <c r="S64" s="7"/>
    </row>
    <row r="65" spans="1:19" ht="15.75" customHeight="1">
      <c r="A65" s="8"/>
      <c r="B65" s="9">
        <v>699838983243</v>
      </c>
      <c r="C65" s="20" t="s">
        <v>96</v>
      </c>
      <c r="D65" s="18" t="s">
        <v>106</v>
      </c>
      <c r="E65" s="40">
        <v>6</v>
      </c>
      <c r="F65" s="18" t="s">
        <v>100</v>
      </c>
      <c r="G65" s="21">
        <v>27</v>
      </c>
      <c r="H65" s="41">
        <f t="shared" si="18"/>
        <v>4.5</v>
      </c>
      <c r="I65" s="13">
        <v>6.85</v>
      </c>
      <c r="J65" s="10" t="s">
        <v>87</v>
      </c>
      <c r="K65" s="14"/>
      <c r="L65" s="15"/>
      <c r="M65" s="16">
        <f t="shared" si="19"/>
        <v>0</v>
      </c>
      <c r="N65" s="7"/>
      <c r="O65" s="7"/>
      <c r="P65" s="7"/>
      <c r="Q65" s="7"/>
      <c r="R65" s="7"/>
      <c r="S65" s="7"/>
    </row>
    <row r="66" spans="1:19" ht="15.75" customHeight="1">
      <c r="A66" s="8"/>
      <c r="B66" s="9">
        <v>725414024274</v>
      </c>
      <c r="C66" s="20" t="s">
        <v>96</v>
      </c>
      <c r="D66" s="18" t="s">
        <v>107</v>
      </c>
      <c r="E66" s="40">
        <v>6</v>
      </c>
      <c r="F66" s="18" t="s">
        <v>98</v>
      </c>
      <c r="G66" s="21">
        <v>27</v>
      </c>
      <c r="H66" s="41">
        <f t="shared" si="18"/>
        <v>4.5</v>
      </c>
      <c r="I66" s="13">
        <v>6.85</v>
      </c>
      <c r="J66" s="10" t="s">
        <v>87</v>
      </c>
      <c r="K66" s="44"/>
      <c r="L66" s="15"/>
      <c r="M66" s="16">
        <f t="shared" si="19"/>
        <v>0</v>
      </c>
      <c r="N66" s="7"/>
      <c r="O66" s="7"/>
      <c r="P66" s="7"/>
      <c r="Q66" s="7"/>
      <c r="R66" s="7"/>
      <c r="S66" s="7"/>
    </row>
    <row r="67" spans="1:19" ht="17.25" customHeight="1">
      <c r="A67" s="107" t="s">
        <v>108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2"/>
      <c r="N67" s="17"/>
      <c r="O67" s="17"/>
      <c r="P67" s="17"/>
      <c r="Q67" s="17"/>
      <c r="R67" s="17"/>
      <c r="S67" s="17"/>
    </row>
    <row r="68" spans="1:19" ht="15.75" customHeight="1">
      <c r="A68" s="8"/>
      <c r="B68" s="9">
        <v>990312776918</v>
      </c>
      <c r="C68" s="20" t="s">
        <v>109</v>
      </c>
      <c r="D68" s="45" t="s">
        <v>110</v>
      </c>
      <c r="E68" s="40">
        <v>20</v>
      </c>
      <c r="F68" s="18" t="s">
        <v>111</v>
      </c>
      <c r="G68" s="21">
        <v>112</v>
      </c>
      <c r="H68" s="41">
        <f t="shared" ref="H68:H72" si="20">G68/E68</f>
        <v>5.6</v>
      </c>
      <c r="I68" s="13">
        <v>8.49</v>
      </c>
      <c r="J68" s="10" t="s">
        <v>17</v>
      </c>
      <c r="K68" s="44"/>
      <c r="L68" s="15"/>
      <c r="M68" s="16">
        <f t="shared" ref="M68:M72" si="21">L68*G68</f>
        <v>0</v>
      </c>
      <c r="N68" s="7"/>
      <c r="O68" s="7"/>
      <c r="P68" s="7"/>
      <c r="Q68" s="7"/>
      <c r="R68" s="7"/>
      <c r="S68" s="7"/>
    </row>
    <row r="69" spans="1:19" ht="17.25" customHeight="1">
      <c r="A69" s="8"/>
      <c r="B69" s="9">
        <v>990312776925</v>
      </c>
      <c r="C69" s="20" t="s">
        <v>109</v>
      </c>
      <c r="D69" s="45" t="s">
        <v>112</v>
      </c>
      <c r="E69" s="40">
        <v>20</v>
      </c>
      <c r="F69" s="18" t="s">
        <v>111</v>
      </c>
      <c r="G69" s="21">
        <v>112</v>
      </c>
      <c r="H69" s="41">
        <f t="shared" si="20"/>
        <v>5.6</v>
      </c>
      <c r="I69" s="13">
        <v>8.49</v>
      </c>
      <c r="J69" s="10" t="s">
        <v>17</v>
      </c>
      <c r="K69" s="44"/>
      <c r="L69" s="15"/>
      <c r="M69" s="16">
        <f t="shared" si="21"/>
        <v>0</v>
      </c>
      <c r="N69" s="17"/>
      <c r="O69" s="17"/>
      <c r="P69" s="17"/>
      <c r="Q69" s="17"/>
      <c r="R69" s="17"/>
      <c r="S69" s="17"/>
    </row>
    <row r="70" spans="1:19" ht="17.25" customHeight="1">
      <c r="A70" s="8"/>
      <c r="B70" s="9">
        <v>990312776932</v>
      </c>
      <c r="C70" s="20" t="s">
        <v>109</v>
      </c>
      <c r="D70" s="45" t="s">
        <v>113</v>
      </c>
      <c r="E70" s="40">
        <v>20</v>
      </c>
      <c r="F70" s="18" t="s">
        <v>111</v>
      </c>
      <c r="G70" s="21">
        <v>112</v>
      </c>
      <c r="H70" s="41">
        <f t="shared" si="20"/>
        <v>5.6</v>
      </c>
      <c r="I70" s="13">
        <v>8.49</v>
      </c>
      <c r="J70" s="10" t="s">
        <v>17</v>
      </c>
      <c r="K70" s="44"/>
      <c r="L70" s="15"/>
      <c r="M70" s="16">
        <f t="shared" si="21"/>
        <v>0</v>
      </c>
      <c r="N70" s="17"/>
      <c r="O70" s="17"/>
      <c r="P70" s="17"/>
      <c r="Q70" s="17"/>
      <c r="R70" s="17"/>
      <c r="S70" s="17"/>
    </row>
    <row r="71" spans="1:19" ht="17.25" customHeight="1">
      <c r="A71" s="8"/>
      <c r="B71" s="9">
        <v>990312776949</v>
      </c>
      <c r="C71" s="20" t="s">
        <v>109</v>
      </c>
      <c r="D71" s="45" t="s">
        <v>114</v>
      </c>
      <c r="E71" s="40">
        <v>20</v>
      </c>
      <c r="F71" s="18" t="s">
        <v>111</v>
      </c>
      <c r="G71" s="21">
        <v>112</v>
      </c>
      <c r="H71" s="41">
        <f t="shared" si="20"/>
        <v>5.6</v>
      </c>
      <c r="I71" s="13">
        <v>8.49</v>
      </c>
      <c r="J71" s="10" t="s">
        <v>17</v>
      </c>
      <c r="K71" s="44"/>
      <c r="L71" s="15"/>
      <c r="M71" s="16">
        <f t="shared" si="21"/>
        <v>0</v>
      </c>
      <c r="N71" s="17"/>
      <c r="O71" s="17"/>
      <c r="P71" s="17"/>
      <c r="Q71" s="17"/>
      <c r="R71" s="17"/>
      <c r="S71" s="17"/>
    </row>
    <row r="72" spans="1:19" ht="17.25" customHeight="1">
      <c r="A72" s="8"/>
      <c r="B72" s="9">
        <v>990312776956</v>
      </c>
      <c r="C72" s="20" t="s">
        <v>109</v>
      </c>
      <c r="D72" s="45" t="s">
        <v>115</v>
      </c>
      <c r="E72" s="40">
        <v>20</v>
      </c>
      <c r="F72" s="18" t="s">
        <v>111</v>
      </c>
      <c r="G72" s="21">
        <v>112</v>
      </c>
      <c r="H72" s="41">
        <f t="shared" si="20"/>
        <v>5.6</v>
      </c>
      <c r="I72" s="13">
        <v>8.49</v>
      </c>
      <c r="J72" s="10" t="s">
        <v>17</v>
      </c>
      <c r="K72" s="44"/>
      <c r="L72" s="15"/>
      <c r="M72" s="16">
        <f t="shared" si="21"/>
        <v>0</v>
      </c>
      <c r="N72" s="17"/>
      <c r="O72" s="17"/>
      <c r="P72" s="17"/>
      <c r="Q72" s="17"/>
      <c r="R72" s="17"/>
      <c r="S72" s="17"/>
    </row>
    <row r="73" spans="1:19" ht="17.25" customHeight="1">
      <c r="A73" s="106" t="s">
        <v>116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2"/>
      <c r="N73" s="17"/>
      <c r="O73" s="17"/>
      <c r="P73" s="17"/>
      <c r="Q73" s="17"/>
      <c r="R73" s="17"/>
      <c r="S73" s="17"/>
    </row>
    <row r="74" spans="1:19" ht="17.25" customHeight="1">
      <c r="A74" s="8"/>
      <c r="B74" s="19" t="s">
        <v>117</v>
      </c>
      <c r="C74" s="46" t="s">
        <v>118</v>
      </c>
      <c r="D74" s="45" t="s">
        <v>119</v>
      </c>
      <c r="E74" s="20">
        <v>12</v>
      </c>
      <c r="F74" s="18" t="s">
        <v>120</v>
      </c>
      <c r="G74" s="21">
        <v>111.96</v>
      </c>
      <c r="H74" s="41">
        <f t="shared" ref="H74:H80" si="22">G74/E74</f>
        <v>9.33</v>
      </c>
      <c r="I74" s="21">
        <v>13.99</v>
      </c>
      <c r="J74" s="20" t="s">
        <v>87</v>
      </c>
      <c r="K74" s="22"/>
      <c r="L74" s="23"/>
      <c r="M74" s="24">
        <f t="shared" ref="M74:M80" si="23">L74*G74</f>
        <v>0</v>
      </c>
      <c r="N74" s="17"/>
      <c r="O74" s="17"/>
      <c r="P74" s="17"/>
      <c r="Q74" s="17"/>
      <c r="R74" s="17"/>
      <c r="S74" s="17"/>
    </row>
    <row r="75" spans="1:19" ht="17.25" customHeight="1">
      <c r="A75" s="8"/>
      <c r="B75" s="19" t="s">
        <v>121</v>
      </c>
      <c r="C75" s="46" t="s">
        <v>118</v>
      </c>
      <c r="D75" s="45" t="s">
        <v>122</v>
      </c>
      <c r="E75" s="20">
        <v>12</v>
      </c>
      <c r="F75" s="18" t="s">
        <v>120</v>
      </c>
      <c r="G75" s="21">
        <v>111.96</v>
      </c>
      <c r="H75" s="41">
        <f t="shared" si="22"/>
        <v>9.33</v>
      </c>
      <c r="I75" s="21">
        <v>13.99</v>
      </c>
      <c r="J75" s="20" t="s">
        <v>87</v>
      </c>
      <c r="K75" s="22"/>
      <c r="L75" s="23"/>
      <c r="M75" s="24">
        <f t="shared" si="23"/>
        <v>0</v>
      </c>
      <c r="N75" s="17"/>
      <c r="O75" s="17"/>
      <c r="P75" s="17"/>
      <c r="Q75" s="17"/>
      <c r="R75" s="17"/>
      <c r="S75" s="17"/>
    </row>
    <row r="76" spans="1:19" ht="17.25" customHeight="1">
      <c r="A76" s="8"/>
      <c r="B76" s="19" t="s">
        <v>123</v>
      </c>
      <c r="C76" s="46" t="s">
        <v>118</v>
      </c>
      <c r="D76" s="45" t="s">
        <v>124</v>
      </c>
      <c r="E76" s="20">
        <v>12</v>
      </c>
      <c r="F76" s="18" t="s">
        <v>120</v>
      </c>
      <c r="G76" s="21">
        <v>111.96</v>
      </c>
      <c r="H76" s="41">
        <f t="shared" si="22"/>
        <v>9.33</v>
      </c>
      <c r="I76" s="21">
        <v>13.99</v>
      </c>
      <c r="J76" s="20" t="s">
        <v>87</v>
      </c>
      <c r="K76" s="22"/>
      <c r="L76" s="23"/>
      <c r="M76" s="24">
        <f t="shared" si="23"/>
        <v>0</v>
      </c>
      <c r="N76" s="17"/>
      <c r="O76" s="17"/>
      <c r="P76" s="17"/>
      <c r="Q76" s="17"/>
      <c r="R76" s="17"/>
      <c r="S76" s="17"/>
    </row>
    <row r="77" spans="1:19" ht="17.25" customHeight="1">
      <c r="A77" s="8"/>
      <c r="B77" s="19" t="s">
        <v>125</v>
      </c>
      <c r="C77" s="46" t="s">
        <v>118</v>
      </c>
      <c r="D77" s="45" t="s">
        <v>126</v>
      </c>
      <c r="E77" s="20">
        <v>12</v>
      </c>
      <c r="F77" s="18" t="s">
        <v>120</v>
      </c>
      <c r="G77" s="21">
        <v>111.96</v>
      </c>
      <c r="H77" s="41">
        <f t="shared" si="22"/>
        <v>9.33</v>
      </c>
      <c r="I77" s="21">
        <v>13.99</v>
      </c>
      <c r="J77" s="20" t="s">
        <v>87</v>
      </c>
      <c r="K77" s="22"/>
      <c r="L77" s="23"/>
      <c r="M77" s="24">
        <f t="shared" si="23"/>
        <v>0</v>
      </c>
      <c r="N77" s="17"/>
      <c r="O77" s="17"/>
      <c r="P77" s="17"/>
      <c r="Q77" s="17"/>
      <c r="R77" s="17"/>
      <c r="S77" s="17"/>
    </row>
    <row r="78" spans="1:19" ht="17.25" customHeight="1">
      <c r="A78" s="8"/>
      <c r="B78" s="19" t="s">
        <v>127</v>
      </c>
      <c r="C78" s="46" t="s">
        <v>118</v>
      </c>
      <c r="D78" s="45" t="s">
        <v>128</v>
      </c>
      <c r="E78" s="20">
        <v>12</v>
      </c>
      <c r="F78" s="18" t="s">
        <v>120</v>
      </c>
      <c r="G78" s="21">
        <v>111.96</v>
      </c>
      <c r="H78" s="41">
        <f t="shared" si="22"/>
        <v>9.33</v>
      </c>
      <c r="I78" s="21">
        <v>13.99</v>
      </c>
      <c r="J78" s="20" t="s">
        <v>87</v>
      </c>
      <c r="K78" s="22"/>
      <c r="L78" s="23"/>
      <c r="M78" s="24">
        <f t="shared" si="23"/>
        <v>0</v>
      </c>
      <c r="N78" s="7"/>
      <c r="O78" s="7"/>
      <c r="P78" s="7"/>
      <c r="Q78" s="7"/>
      <c r="R78" s="7"/>
      <c r="S78" s="7"/>
    </row>
    <row r="79" spans="1:19" ht="17.25" customHeight="1">
      <c r="A79" s="8"/>
      <c r="B79" s="19" t="s">
        <v>129</v>
      </c>
      <c r="C79" s="46" t="s">
        <v>118</v>
      </c>
      <c r="D79" s="45" t="s">
        <v>130</v>
      </c>
      <c r="E79" s="20">
        <v>12</v>
      </c>
      <c r="F79" s="18" t="s">
        <v>120</v>
      </c>
      <c r="G79" s="21">
        <v>111.96</v>
      </c>
      <c r="H79" s="41">
        <f t="shared" si="22"/>
        <v>9.33</v>
      </c>
      <c r="I79" s="21">
        <v>13.99</v>
      </c>
      <c r="J79" s="20" t="s">
        <v>87</v>
      </c>
      <c r="K79" s="22"/>
      <c r="L79" s="23"/>
      <c r="M79" s="24">
        <f t="shared" si="23"/>
        <v>0</v>
      </c>
      <c r="N79" s="7"/>
      <c r="O79" s="7"/>
      <c r="P79" s="7"/>
      <c r="Q79" s="7"/>
      <c r="R79" s="7"/>
      <c r="S79" s="7"/>
    </row>
    <row r="80" spans="1:19" ht="17.25" customHeight="1">
      <c r="A80" s="8"/>
      <c r="B80" s="19" t="s">
        <v>127</v>
      </c>
      <c r="C80" s="46" t="s">
        <v>118</v>
      </c>
      <c r="D80" s="45" t="s">
        <v>131</v>
      </c>
      <c r="E80" s="20">
        <v>12</v>
      </c>
      <c r="F80" s="18" t="s">
        <v>120</v>
      </c>
      <c r="G80" s="21">
        <v>111.96</v>
      </c>
      <c r="H80" s="41">
        <f t="shared" si="22"/>
        <v>9.33</v>
      </c>
      <c r="I80" s="21">
        <v>13.99</v>
      </c>
      <c r="J80" s="20" t="s">
        <v>87</v>
      </c>
      <c r="K80" s="22"/>
      <c r="L80" s="23"/>
      <c r="M80" s="24">
        <f t="shared" si="23"/>
        <v>0</v>
      </c>
      <c r="N80" s="7"/>
      <c r="O80" s="7"/>
      <c r="P80" s="7"/>
      <c r="Q80" s="7"/>
      <c r="R80" s="7"/>
      <c r="S80" s="7"/>
    </row>
    <row r="81" spans="1:19" ht="17.25" customHeight="1">
      <c r="A81" s="106" t="s">
        <v>132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2"/>
      <c r="N81" s="7"/>
      <c r="O81" s="7"/>
      <c r="P81" s="7"/>
      <c r="Q81" s="7"/>
      <c r="R81" s="7"/>
      <c r="S81" s="7"/>
    </row>
    <row r="82" spans="1:19" ht="15.75" customHeight="1">
      <c r="A82" s="8"/>
      <c r="B82" s="19">
        <v>5584720121</v>
      </c>
      <c r="C82" s="46" t="s">
        <v>133</v>
      </c>
      <c r="D82" s="47" t="s">
        <v>134</v>
      </c>
      <c r="E82" s="40">
        <v>12</v>
      </c>
      <c r="F82" s="18" t="s">
        <v>135</v>
      </c>
      <c r="G82" s="21">
        <v>66</v>
      </c>
      <c r="H82" s="41">
        <f t="shared" ref="H82:H117" si="24">G82/E82</f>
        <v>5.5</v>
      </c>
      <c r="I82" s="13">
        <v>7.79</v>
      </c>
      <c r="J82" s="10" t="s">
        <v>87</v>
      </c>
      <c r="K82" s="25"/>
      <c r="L82" s="15"/>
      <c r="M82" s="16">
        <f t="shared" ref="M82:M117" si="25">L82*G82</f>
        <v>0</v>
      </c>
      <c r="N82" s="7"/>
      <c r="O82" s="7"/>
      <c r="P82" s="7"/>
      <c r="Q82" s="7"/>
      <c r="R82" s="7"/>
      <c r="S82" s="7"/>
    </row>
    <row r="83" spans="1:19" ht="15.75" customHeight="1">
      <c r="A83" s="8"/>
      <c r="B83" s="19">
        <v>5584720122</v>
      </c>
      <c r="C83" s="46" t="s">
        <v>133</v>
      </c>
      <c r="D83" s="47" t="s">
        <v>136</v>
      </c>
      <c r="E83" s="40">
        <v>12</v>
      </c>
      <c r="F83" s="18" t="s">
        <v>135</v>
      </c>
      <c r="G83" s="21">
        <v>66</v>
      </c>
      <c r="H83" s="41">
        <f t="shared" si="24"/>
        <v>5.5</v>
      </c>
      <c r="I83" s="13">
        <v>7.79</v>
      </c>
      <c r="J83" s="10" t="s">
        <v>87</v>
      </c>
      <c r="K83" s="25"/>
      <c r="L83" s="15"/>
      <c r="M83" s="16">
        <f t="shared" si="25"/>
        <v>0</v>
      </c>
      <c r="N83" s="7"/>
      <c r="O83" s="7"/>
      <c r="P83" s="7"/>
      <c r="Q83" s="7"/>
      <c r="R83" s="7"/>
      <c r="S83" s="7"/>
    </row>
    <row r="84" spans="1:19" ht="15.75" customHeight="1">
      <c r="A84" s="8"/>
      <c r="B84" s="19">
        <v>5584720123</v>
      </c>
      <c r="C84" s="46" t="s">
        <v>133</v>
      </c>
      <c r="D84" s="47" t="s">
        <v>137</v>
      </c>
      <c r="E84" s="40">
        <v>12</v>
      </c>
      <c r="F84" s="18" t="s">
        <v>135</v>
      </c>
      <c r="G84" s="21">
        <v>66</v>
      </c>
      <c r="H84" s="41">
        <f t="shared" si="24"/>
        <v>5.5</v>
      </c>
      <c r="I84" s="13">
        <v>7.79</v>
      </c>
      <c r="J84" s="10" t="s">
        <v>87</v>
      </c>
      <c r="K84" s="25"/>
      <c r="L84" s="15"/>
      <c r="M84" s="16">
        <f t="shared" si="25"/>
        <v>0</v>
      </c>
      <c r="N84" s="7"/>
      <c r="O84" s="7"/>
      <c r="P84" s="7"/>
      <c r="Q84" s="7"/>
      <c r="R84" s="7"/>
      <c r="S84" s="7"/>
    </row>
    <row r="85" spans="1:19" ht="15.75" customHeight="1">
      <c r="A85" s="8"/>
      <c r="B85" s="19">
        <v>5584720125</v>
      </c>
      <c r="C85" s="46" t="s">
        <v>133</v>
      </c>
      <c r="D85" s="47" t="s">
        <v>138</v>
      </c>
      <c r="E85" s="40">
        <v>12</v>
      </c>
      <c r="F85" s="18" t="s">
        <v>135</v>
      </c>
      <c r="G85" s="21">
        <v>66</v>
      </c>
      <c r="H85" s="41">
        <f t="shared" si="24"/>
        <v>5.5</v>
      </c>
      <c r="I85" s="13">
        <v>7.79</v>
      </c>
      <c r="J85" s="10" t="s">
        <v>87</v>
      </c>
      <c r="K85" s="25"/>
      <c r="L85" s="15"/>
      <c r="M85" s="16">
        <f t="shared" si="25"/>
        <v>0</v>
      </c>
      <c r="N85" s="7"/>
      <c r="O85" s="7"/>
      <c r="P85" s="7"/>
      <c r="Q85" s="7"/>
      <c r="R85" s="7"/>
      <c r="S85" s="7"/>
    </row>
    <row r="86" spans="1:19" ht="15.75" customHeight="1">
      <c r="A86" s="8"/>
      <c r="B86" s="19">
        <v>5584720124</v>
      </c>
      <c r="C86" s="46" t="s">
        <v>133</v>
      </c>
      <c r="D86" s="47" t="s">
        <v>139</v>
      </c>
      <c r="E86" s="40">
        <v>12</v>
      </c>
      <c r="F86" s="18" t="s">
        <v>135</v>
      </c>
      <c r="G86" s="21">
        <v>66</v>
      </c>
      <c r="H86" s="41">
        <f t="shared" si="24"/>
        <v>5.5</v>
      </c>
      <c r="I86" s="13">
        <v>7.79</v>
      </c>
      <c r="J86" s="10" t="s">
        <v>87</v>
      </c>
      <c r="K86" s="25"/>
      <c r="L86" s="15"/>
      <c r="M86" s="16">
        <f t="shared" si="25"/>
        <v>0</v>
      </c>
      <c r="N86" s="7"/>
      <c r="O86" s="7"/>
      <c r="P86" s="7"/>
      <c r="Q86" s="7"/>
      <c r="R86" s="7"/>
      <c r="S86" s="7"/>
    </row>
    <row r="87" spans="1:19" ht="15.75" customHeight="1">
      <c r="A87" s="8"/>
      <c r="B87" s="19">
        <v>5584720147</v>
      </c>
      <c r="C87" s="46" t="s">
        <v>133</v>
      </c>
      <c r="D87" s="47" t="s">
        <v>140</v>
      </c>
      <c r="E87" s="40">
        <v>12</v>
      </c>
      <c r="F87" s="18" t="s">
        <v>135</v>
      </c>
      <c r="G87" s="21">
        <v>66</v>
      </c>
      <c r="H87" s="41">
        <f t="shared" si="24"/>
        <v>5.5</v>
      </c>
      <c r="I87" s="13">
        <v>7.79</v>
      </c>
      <c r="J87" s="10" t="s">
        <v>87</v>
      </c>
      <c r="K87" s="25"/>
      <c r="L87" s="15"/>
      <c r="M87" s="16">
        <f t="shared" si="25"/>
        <v>0</v>
      </c>
      <c r="N87" s="7"/>
      <c r="O87" s="7"/>
      <c r="P87" s="7"/>
      <c r="Q87" s="7"/>
      <c r="R87" s="7"/>
      <c r="S87" s="7"/>
    </row>
    <row r="88" spans="1:19" ht="15.75" customHeight="1">
      <c r="A88" s="8"/>
      <c r="B88" s="19">
        <v>5584720146</v>
      </c>
      <c r="C88" s="46" t="s">
        <v>133</v>
      </c>
      <c r="D88" s="47" t="s">
        <v>141</v>
      </c>
      <c r="E88" s="40">
        <v>12</v>
      </c>
      <c r="F88" s="18" t="s">
        <v>135</v>
      </c>
      <c r="G88" s="21">
        <v>66</v>
      </c>
      <c r="H88" s="41">
        <f t="shared" si="24"/>
        <v>5.5</v>
      </c>
      <c r="I88" s="13">
        <v>7.79</v>
      </c>
      <c r="J88" s="10" t="s">
        <v>87</v>
      </c>
      <c r="K88" s="25"/>
      <c r="L88" s="15"/>
      <c r="M88" s="16">
        <f t="shared" si="25"/>
        <v>0</v>
      </c>
      <c r="N88" s="7"/>
      <c r="O88" s="7"/>
      <c r="P88" s="7"/>
      <c r="Q88" s="7"/>
      <c r="R88" s="7"/>
      <c r="S88" s="7"/>
    </row>
    <row r="89" spans="1:19" ht="15.75" customHeight="1">
      <c r="A89" s="8"/>
      <c r="B89" s="19">
        <v>5584720201</v>
      </c>
      <c r="C89" s="46" t="s">
        <v>133</v>
      </c>
      <c r="D89" s="47" t="s">
        <v>142</v>
      </c>
      <c r="E89" s="40">
        <v>12</v>
      </c>
      <c r="F89" s="18" t="s">
        <v>143</v>
      </c>
      <c r="G89" s="21">
        <v>66</v>
      </c>
      <c r="H89" s="41">
        <f t="shared" si="24"/>
        <v>5.5</v>
      </c>
      <c r="I89" s="13">
        <v>7.79</v>
      </c>
      <c r="J89" s="10" t="s">
        <v>87</v>
      </c>
      <c r="K89" s="25"/>
      <c r="L89" s="15"/>
      <c r="M89" s="16">
        <f t="shared" si="25"/>
        <v>0</v>
      </c>
      <c r="N89" s="7"/>
      <c r="O89" s="7"/>
      <c r="P89" s="7"/>
      <c r="Q89" s="7"/>
      <c r="R89" s="7"/>
      <c r="S89" s="7"/>
    </row>
    <row r="90" spans="1:19" ht="15.75" customHeight="1">
      <c r="A90" s="8"/>
      <c r="B90" s="19">
        <v>5584720021</v>
      </c>
      <c r="C90" s="46" t="s">
        <v>133</v>
      </c>
      <c r="D90" s="47" t="s">
        <v>144</v>
      </c>
      <c r="E90" s="40">
        <v>12</v>
      </c>
      <c r="F90" s="18" t="s">
        <v>143</v>
      </c>
      <c r="G90" s="21">
        <v>66</v>
      </c>
      <c r="H90" s="41">
        <f t="shared" si="24"/>
        <v>5.5</v>
      </c>
      <c r="I90" s="13">
        <v>7.79</v>
      </c>
      <c r="J90" s="10" t="s">
        <v>87</v>
      </c>
      <c r="K90" s="25"/>
      <c r="L90" s="15"/>
      <c r="M90" s="16">
        <f t="shared" si="25"/>
        <v>0</v>
      </c>
      <c r="N90" s="7"/>
      <c r="O90" s="7"/>
      <c r="P90" s="7"/>
      <c r="Q90" s="7"/>
      <c r="R90" s="7"/>
      <c r="S90" s="7"/>
    </row>
    <row r="91" spans="1:19" ht="15.75" customHeight="1">
      <c r="A91" s="8"/>
      <c r="B91" s="19">
        <v>5584720258</v>
      </c>
      <c r="C91" s="46" t="s">
        <v>133</v>
      </c>
      <c r="D91" s="47" t="s">
        <v>145</v>
      </c>
      <c r="E91" s="40">
        <v>12</v>
      </c>
      <c r="F91" s="18" t="s">
        <v>143</v>
      </c>
      <c r="G91" s="21">
        <v>66</v>
      </c>
      <c r="H91" s="41">
        <f t="shared" si="24"/>
        <v>5.5</v>
      </c>
      <c r="I91" s="13">
        <v>7.79</v>
      </c>
      <c r="J91" s="10" t="s">
        <v>87</v>
      </c>
      <c r="K91" s="25"/>
      <c r="L91" s="15"/>
      <c r="M91" s="16">
        <f t="shared" si="25"/>
        <v>0</v>
      </c>
      <c r="N91" s="7"/>
      <c r="O91" s="7"/>
      <c r="P91" s="7"/>
      <c r="Q91" s="7"/>
      <c r="R91" s="7"/>
      <c r="S91" s="7"/>
    </row>
    <row r="92" spans="1:19" ht="15.75" customHeight="1">
      <c r="A92" s="8"/>
      <c r="B92" s="19">
        <v>5584720022</v>
      </c>
      <c r="C92" s="46" t="s">
        <v>133</v>
      </c>
      <c r="D92" s="47" t="s">
        <v>146</v>
      </c>
      <c r="E92" s="40">
        <v>12</v>
      </c>
      <c r="F92" s="18" t="s">
        <v>143</v>
      </c>
      <c r="G92" s="21">
        <v>66</v>
      </c>
      <c r="H92" s="41">
        <f t="shared" si="24"/>
        <v>5.5</v>
      </c>
      <c r="I92" s="13">
        <v>7.79</v>
      </c>
      <c r="J92" s="10" t="s">
        <v>87</v>
      </c>
      <c r="K92" s="25"/>
      <c r="L92" s="15"/>
      <c r="M92" s="16">
        <f t="shared" si="25"/>
        <v>0</v>
      </c>
      <c r="N92" s="7"/>
      <c r="O92" s="7"/>
      <c r="P92" s="7"/>
      <c r="Q92" s="7"/>
      <c r="R92" s="7"/>
      <c r="S92" s="7"/>
    </row>
    <row r="93" spans="1:19" ht="15.75" customHeight="1">
      <c r="A93" s="8"/>
      <c r="B93" s="19">
        <v>5584720020</v>
      </c>
      <c r="C93" s="46" t="s">
        <v>133</v>
      </c>
      <c r="D93" s="47" t="s">
        <v>147</v>
      </c>
      <c r="E93" s="40">
        <v>12</v>
      </c>
      <c r="F93" s="18" t="s">
        <v>143</v>
      </c>
      <c r="G93" s="21">
        <v>66</v>
      </c>
      <c r="H93" s="41">
        <f t="shared" si="24"/>
        <v>5.5</v>
      </c>
      <c r="I93" s="13">
        <v>7.79</v>
      </c>
      <c r="J93" s="10" t="s">
        <v>87</v>
      </c>
      <c r="K93" s="25"/>
      <c r="L93" s="15"/>
      <c r="M93" s="16">
        <f t="shared" si="25"/>
        <v>0</v>
      </c>
      <c r="N93" s="7"/>
      <c r="O93" s="7"/>
      <c r="P93" s="7"/>
      <c r="Q93" s="7"/>
      <c r="R93" s="7"/>
      <c r="S93" s="7"/>
    </row>
    <row r="94" spans="1:19" ht="15.75" customHeight="1">
      <c r="A94" s="8"/>
      <c r="B94" s="19">
        <v>5584720142</v>
      </c>
      <c r="C94" s="46" t="s">
        <v>133</v>
      </c>
      <c r="D94" s="47" t="s">
        <v>148</v>
      </c>
      <c r="E94" s="40">
        <v>12</v>
      </c>
      <c r="F94" s="18" t="s">
        <v>149</v>
      </c>
      <c r="G94" s="21">
        <v>66</v>
      </c>
      <c r="H94" s="41">
        <f t="shared" si="24"/>
        <v>5.5</v>
      </c>
      <c r="I94" s="13">
        <v>7.79</v>
      </c>
      <c r="J94" s="10" t="s">
        <v>87</v>
      </c>
      <c r="K94" s="14"/>
      <c r="L94" s="15"/>
      <c r="M94" s="16">
        <f t="shared" si="25"/>
        <v>0</v>
      </c>
      <c r="N94" s="7"/>
      <c r="O94" s="7"/>
      <c r="P94" s="7"/>
      <c r="Q94" s="7"/>
      <c r="R94" s="7"/>
      <c r="S94" s="7"/>
    </row>
    <row r="95" spans="1:19" ht="15.75" customHeight="1">
      <c r="A95" s="8"/>
      <c r="B95" s="19">
        <v>5584720141</v>
      </c>
      <c r="C95" s="46" t="s">
        <v>133</v>
      </c>
      <c r="D95" s="47" t="s">
        <v>150</v>
      </c>
      <c r="E95" s="40">
        <v>12</v>
      </c>
      <c r="F95" s="18" t="s">
        <v>149</v>
      </c>
      <c r="G95" s="21">
        <v>66</v>
      </c>
      <c r="H95" s="41">
        <f t="shared" si="24"/>
        <v>5.5</v>
      </c>
      <c r="I95" s="13">
        <v>7.79</v>
      </c>
      <c r="J95" s="10" t="s">
        <v>87</v>
      </c>
      <c r="K95" s="14"/>
      <c r="L95" s="15"/>
      <c r="M95" s="16">
        <f t="shared" si="25"/>
        <v>0</v>
      </c>
      <c r="N95" s="7"/>
      <c r="O95" s="7"/>
      <c r="P95" s="7"/>
      <c r="Q95" s="7"/>
      <c r="R95" s="7"/>
      <c r="S95" s="7"/>
    </row>
    <row r="96" spans="1:19" ht="15.75" customHeight="1">
      <c r="A96" s="8"/>
      <c r="B96" s="19">
        <v>5584720112</v>
      </c>
      <c r="C96" s="46" t="s">
        <v>133</v>
      </c>
      <c r="D96" s="47" t="s">
        <v>151</v>
      </c>
      <c r="E96" s="40">
        <v>12</v>
      </c>
      <c r="F96" s="18" t="s">
        <v>100</v>
      </c>
      <c r="G96" s="21">
        <v>66</v>
      </c>
      <c r="H96" s="41">
        <f t="shared" si="24"/>
        <v>5.5</v>
      </c>
      <c r="I96" s="13">
        <v>7.79</v>
      </c>
      <c r="J96" s="10" t="s">
        <v>87</v>
      </c>
      <c r="K96" s="14"/>
      <c r="L96" s="15"/>
      <c r="M96" s="16">
        <f t="shared" si="25"/>
        <v>0</v>
      </c>
      <c r="N96" s="7"/>
      <c r="O96" s="7"/>
      <c r="P96" s="7"/>
      <c r="Q96" s="7"/>
      <c r="R96" s="7"/>
      <c r="S96" s="7"/>
    </row>
    <row r="97" spans="1:19" ht="15.75" customHeight="1">
      <c r="A97" s="8"/>
      <c r="B97" s="19">
        <v>55847200144</v>
      </c>
      <c r="C97" s="46" t="s">
        <v>133</v>
      </c>
      <c r="D97" s="47" t="s">
        <v>152</v>
      </c>
      <c r="E97" s="40">
        <v>12</v>
      </c>
      <c r="F97" s="18" t="s">
        <v>100</v>
      </c>
      <c r="G97" s="21">
        <v>66</v>
      </c>
      <c r="H97" s="41">
        <f t="shared" si="24"/>
        <v>5.5</v>
      </c>
      <c r="I97" s="13">
        <v>7.79</v>
      </c>
      <c r="J97" s="10" t="s">
        <v>87</v>
      </c>
      <c r="K97" s="14"/>
      <c r="L97" s="15"/>
      <c r="M97" s="16">
        <f t="shared" si="25"/>
        <v>0</v>
      </c>
      <c r="N97" s="7"/>
      <c r="O97" s="7"/>
      <c r="P97" s="7"/>
      <c r="Q97" s="7"/>
      <c r="R97" s="7"/>
      <c r="S97" s="7"/>
    </row>
    <row r="98" spans="1:19" ht="15.75" customHeight="1">
      <c r="A98" s="8"/>
      <c r="B98" s="19">
        <v>55847200090</v>
      </c>
      <c r="C98" s="46" t="s">
        <v>133</v>
      </c>
      <c r="D98" s="47" t="s">
        <v>153</v>
      </c>
      <c r="E98" s="40">
        <v>12</v>
      </c>
      <c r="F98" s="18" t="s">
        <v>154</v>
      </c>
      <c r="G98" s="21">
        <v>66</v>
      </c>
      <c r="H98" s="41">
        <f t="shared" si="24"/>
        <v>5.5</v>
      </c>
      <c r="I98" s="13">
        <v>7.79</v>
      </c>
      <c r="J98" s="10" t="s">
        <v>87</v>
      </c>
      <c r="K98" s="14"/>
      <c r="L98" s="15"/>
      <c r="M98" s="16">
        <f t="shared" si="25"/>
        <v>0</v>
      </c>
      <c r="N98" s="7"/>
      <c r="O98" s="7"/>
      <c r="P98" s="7"/>
      <c r="Q98" s="7"/>
      <c r="R98" s="7"/>
      <c r="S98" s="7"/>
    </row>
    <row r="99" spans="1:19" ht="15.75" customHeight="1">
      <c r="A99" s="8"/>
      <c r="B99" s="19">
        <v>55847200137</v>
      </c>
      <c r="C99" s="46" t="s">
        <v>133</v>
      </c>
      <c r="D99" s="47" t="s">
        <v>155</v>
      </c>
      <c r="E99" s="40">
        <v>12</v>
      </c>
      <c r="F99" s="18" t="s">
        <v>100</v>
      </c>
      <c r="G99" s="21">
        <v>66</v>
      </c>
      <c r="H99" s="41">
        <f t="shared" si="24"/>
        <v>5.5</v>
      </c>
      <c r="I99" s="13">
        <v>7.79</v>
      </c>
      <c r="J99" s="10" t="s">
        <v>87</v>
      </c>
      <c r="K99" s="14"/>
      <c r="L99" s="15"/>
      <c r="M99" s="16">
        <f t="shared" si="25"/>
        <v>0</v>
      </c>
      <c r="N99" s="7"/>
      <c r="O99" s="7"/>
      <c r="P99" s="7"/>
      <c r="Q99" s="7"/>
      <c r="R99" s="7"/>
      <c r="S99" s="7"/>
    </row>
    <row r="100" spans="1:19" ht="15.75" customHeight="1">
      <c r="A100" s="8"/>
      <c r="B100" s="19">
        <v>55847200052</v>
      </c>
      <c r="C100" s="46" t="s">
        <v>133</v>
      </c>
      <c r="D100" s="47" t="s">
        <v>156</v>
      </c>
      <c r="E100" s="40">
        <v>12</v>
      </c>
      <c r="F100" s="18" t="s">
        <v>100</v>
      </c>
      <c r="G100" s="21">
        <v>66</v>
      </c>
      <c r="H100" s="41">
        <f t="shared" si="24"/>
        <v>5.5</v>
      </c>
      <c r="I100" s="13">
        <v>7.79</v>
      </c>
      <c r="J100" s="10" t="s">
        <v>87</v>
      </c>
      <c r="K100" s="14"/>
      <c r="L100" s="15"/>
      <c r="M100" s="16">
        <f t="shared" si="25"/>
        <v>0</v>
      </c>
      <c r="N100" s="7"/>
      <c r="O100" s="7"/>
      <c r="P100" s="7"/>
      <c r="Q100" s="7"/>
      <c r="R100" s="7"/>
      <c r="S100" s="7"/>
    </row>
    <row r="101" spans="1:19" ht="15.75" customHeight="1">
      <c r="A101" s="8"/>
      <c r="B101" s="19"/>
      <c r="C101" s="46" t="s">
        <v>133</v>
      </c>
      <c r="D101" s="47" t="s">
        <v>157</v>
      </c>
      <c r="E101" s="40">
        <v>12</v>
      </c>
      <c r="F101" s="18" t="s">
        <v>100</v>
      </c>
      <c r="G101" s="21">
        <v>66</v>
      </c>
      <c r="H101" s="41">
        <f t="shared" si="24"/>
        <v>5.5</v>
      </c>
      <c r="I101" s="13">
        <v>7.79</v>
      </c>
      <c r="J101" s="10" t="s">
        <v>87</v>
      </c>
      <c r="K101" s="14"/>
      <c r="L101" s="15"/>
      <c r="M101" s="16">
        <f t="shared" si="25"/>
        <v>0</v>
      </c>
      <c r="N101" s="7"/>
      <c r="O101" s="7"/>
      <c r="P101" s="7"/>
      <c r="Q101" s="7"/>
      <c r="R101" s="7"/>
      <c r="S101" s="7"/>
    </row>
    <row r="102" spans="1:19" ht="15.75" customHeight="1">
      <c r="A102" s="8"/>
      <c r="B102" s="19"/>
      <c r="C102" s="46" t="s">
        <v>133</v>
      </c>
      <c r="D102" s="47" t="s">
        <v>158</v>
      </c>
      <c r="E102" s="40">
        <v>12</v>
      </c>
      <c r="F102" s="18" t="s">
        <v>100</v>
      </c>
      <c r="G102" s="21">
        <v>66</v>
      </c>
      <c r="H102" s="41">
        <f t="shared" si="24"/>
        <v>5.5</v>
      </c>
      <c r="I102" s="13">
        <v>7.79</v>
      </c>
      <c r="J102" s="10" t="s">
        <v>87</v>
      </c>
      <c r="K102" s="39"/>
      <c r="L102" s="15"/>
      <c r="M102" s="16">
        <f t="shared" si="25"/>
        <v>0</v>
      </c>
      <c r="N102" s="7"/>
      <c r="O102" s="7"/>
      <c r="P102" s="7"/>
      <c r="Q102" s="7"/>
      <c r="R102" s="7"/>
      <c r="S102" s="7"/>
    </row>
    <row r="103" spans="1:19" ht="15.75" customHeight="1">
      <c r="A103" s="8"/>
      <c r="B103" s="19"/>
      <c r="C103" s="46" t="s">
        <v>133</v>
      </c>
      <c r="D103" s="47" t="s">
        <v>159</v>
      </c>
      <c r="E103" s="40">
        <v>12</v>
      </c>
      <c r="F103" s="18" t="s">
        <v>100</v>
      </c>
      <c r="G103" s="21">
        <v>66</v>
      </c>
      <c r="H103" s="41">
        <f t="shared" si="24"/>
        <v>5.5</v>
      </c>
      <c r="I103" s="13">
        <v>7.79</v>
      </c>
      <c r="J103" s="10" t="s">
        <v>87</v>
      </c>
      <c r="K103" s="39"/>
      <c r="L103" s="15"/>
      <c r="M103" s="16">
        <f t="shared" si="25"/>
        <v>0</v>
      </c>
      <c r="N103" s="7"/>
      <c r="O103" s="7"/>
      <c r="P103" s="7"/>
      <c r="Q103" s="7"/>
      <c r="R103" s="7"/>
      <c r="S103" s="7"/>
    </row>
    <row r="104" spans="1:19" ht="15.75" customHeight="1">
      <c r="A104" s="8"/>
      <c r="B104" s="19"/>
      <c r="C104" s="46" t="s">
        <v>133</v>
      </c>
      <c r="D104" s="47" t="s">
        <v>160</v>
      </c>
      <c r="E104" s="40">
        <v>12</v>
      </c>
      <c r="F104" s="18" t="s">
        <v>100</v>
      </c>
      <c r="G104" s="21">
        <v>66</v>
      </c>
      <c r="H104" s="41">
        <f t="shared" si="24"/>
        <v>5.5</v>
      </c>
      <c r="I104" s="13">
        <v>7.79</v>
      </c>
      <c r="J104" s="10" t="s">
        <v>87</v>
      </c>
      <c r="K104" s="39"/>
      <c r="L104" s="15"/>
      <c r="M104" s="16">
        <f t="shared" si="25"/>
        <v>0</v>
      </c>
      <c r="N104" s="7"/>
      <c r="O104" s="7"/>
      <c r="P104" s="7"/>
      <c r="Q104" s="7"/>
      <c r="R104" s="7"/>
      <c r="S104" s="7"/>
    </row>
    <row r="105" spans="1:19" ht="15.75" customHeight="1">
      <c r="A105" s="18"/>
      <c r="B105" s="19">
        <v>55847202025</v>
      </c>
      <c r="C105" s="46" t="s">
        <v>133</v>
      </c>
      <c r="D105" s="47" t="s">
        <v>161</v>
      </c>
      <c r="E105" s="40">
        <v>12</v>
      </c>
      <c r="F105" s="18" t="s">
        <v>154</v>
      </c>
      <c r="G105" s="21">
        <v>66</v>
      </c>
      <c r="H105" s="41">
        <f t="shared" si="24"/>
        <v>5.5</v>
      </c>
      <c r="I105" s="13">
        <v>7.79</v>
      </c>
      <c r="J105" s="10" t="s">
        <v>87</v>
      </c>
      <c r="K105" s="48"/>
      <c r="L105" s="49"/>
      <c r="M105" s="16">
        <f t="shared" si="25"/>
        <v>0</v>
      </c>
      <c r="N105" s="17"/>
      <c r="O105" s="17"/>
      <c r="P105" s="17"/>
      <c r="Q105" s="17"/>
      <c r="R105" s="17"/>
      <c r="S105" s="17"/>
    </row>
    <row r="106" spans="1:19" ht="15.75" customHeight="1">
      <c r="A106" s="8"/>
      <c r="B106" s="19"/>
      <c r="C106" s="46" t="s">
        <v>133</v>
      </c>
      <c r="D106" s="47" t="s">
        <v>162</v>
      </c>
      <c r="E106" s="40">
        <v>12</v>
      </c>
      <c r="F106" s="18" t="s">
        <v>100</v>
      </c>
      <c r="G106" s="21">
        <v>66</v>
      </c>
      <c r="H106" s="41">
        <f t="shared" si="24"/>
        <v>5.5</v>
      </c>
      <c r="I106" s="13">
        <v>7.79</v>
      </c>
      <c r="J106" s="10" t="s">
        <v>87</v>
      </c>
      <c r="K106" s="39"/>
      <c r="L106" s="15"/>
      <c r="M106" s="16">
        <f t="shared" si="25"/>
        <v>0</v>
      </c>
      <c r="N106" s="7"/>
      <c r="O106" s="7"/>
      <c r="P106" s="7"/>
      <c r="Q106" s="7"/>
      <c r="R106" s="7"/>
      <c r="S106" s="7"/>
    </row>
    <row r="107" spans="1:19" ht="15.75" customHeight="1">
      <c r="A107" s="8"/>
      <c r="B107" s="19"/>
      <c r="C107" s="46" t="s">
        <v>133</v>
      </c>
      <c r="D107" s="47" t="s">
        <v>163</v>
      </c>
      <c r="E107" s="40">
        <v>12</v>
      </c>
      <c r="F107" s="18" t="s">
        <v>100</v>
      </c>
      <c r="G107" s="21">
        <v>66</v>
      </c>
      <c r="H107" s="41">
        <f t="shared" si="24"/>
        <v>5.5</v>
      </c>
      <c r="I107" s="13">
        <v>7.79</v>
      </c>
      <c r="J107" s="10" t="s">
        <v>87</v>
      </c>
      <c r="K107" s="39"/>
      <c r="L107" s="15"/>
      <c r="M107" s="16">
        <f t="shared" si="25"/>
        <v>0</v>
      </c>
      <c r="N107" s="7"/>
      <c r="O107" s="7"/>
      <c r="P107" s="7"/>
      <c r="Q107" s="7"/>
      <c r="R107" s="7"/>
      <c r="S107" s="7"/>
    </row>
    <row r="108" spans="1:19" ht="15.75" customHeight="1">
      <c r="A108" s="8"/>
      <c r="B108" s="19"/>
      <c r="C108" s="46" t="s">
        <v>133</v>
      </c>
      <c r="D108" s="47" t="s">
        <v>164</v>
      </c>
      <c r="E108" s="40">
        <v>12</v>
      </c>
      <c r="F108" s="18" t="s">
        <v>100</v>
      </c>
      <c r="G108" s="21">
        <v>66</v>
      </c>
      <c r="H108" s="41">
        <f t="shared" si="24"/>
        <v>5.5</v>
      </c>
      <c r="I108" s="13">
        <v>7.79</v>
      </c>
      <c r="J108" s="10" t="s">
        <v>87</v>
      </c>
      <c r="K108" s="39"/>
      <c r="L108" s="15"/>
      <c r="M108" s="16">
        <f t="shared" si="25"/>
        <v>0</v>
      </c>
      <c r="N108" s="7"/>
      <c r="O108" s="7"/>
      <c r="P108" s="7"/>
      <c r="Q108" s="7"/>
      <c r="R108" s="7"/>
      <c r="S108" s="7"/>
    </row>
    <row r="109" spans="1:19" ht="15.75" customHeight="1">
      <c r="A109" s="8"/>
      <c r="B109" s="19"/>
      <c r="C109" s="46" t="s">
        <v>133</v>
      </c>
      <c r="D109" s="47" t="s">
        <v>165</v>
      </c>
      <c r="E109" s="40">
        <v>12</v>
      </c>
      <c r="F109" s="18" t="s">
        <v>100</v>
      </c>
      <c r="G109" s="21">
        <v>66</v>
      </c>
      <c r="H109" s="41">
        <f t="shared" si="24"/>
        <v>5.5</v>
      </c>
      <c r="I109" s="13">
        <v>7.79</v>
      </c>
      <c r="J109" s="10" t="s">
        <v>87</v>
      </c>
      <c r="K109" s="39"/>
      <c r="L109" s="15"/>
      <c r="M109" s="16">
        <f t="shared" si="25"/>
        <v>0</v>
      </c>
      <c r="N109" s="7"/>
      <c r="O109" s="7"/>
      <c r="P109" s="7"/>
      <c r="Q109" s="7"/>
      <c r="R109" s="7"/>
      <c r="S109" s="7"/>
    </row>
    <row r="110" spans="1:19" ht="15.75" customHeight="1">
      <c r="A110" s="8"/>
      <c r="B110" s="19"/>
      <c r="C110" s="46" t="s">
        <v>133</v>
      </c>
      <c r="D110" s="47" t="s">
        <v>166</v>
      </c>
      <c r="E110" s="40">
        <v>12</v>
      </c>
      <c r="F110" s="18" t="s">
        <v>149</v>
      </c>
      <c r="G110" s="21">
        <v>66</v>
      </c>
      <c r="H110" s="41">
        <f t="shared" si="24"/>
        <v>5.5</v>
      </c>
      <c r="I110" s="13">
        <v>7.79</v>
      </c>
      <c r="J110" s="10" t="s">
        <v>87</v>
      </c>
      <c r="K110" s="39"/>
      <c r="L110" s="15"/>
      <c r="M110" s="16">
        <f t="shared" si="25"/>
        <v>0</v>
      </c>
      <c r="N110" s="7"/>
      <c r="O110" s="7"/>
      <c r="P110" s="7"/>
      <c r="Q110" s="7"/>
      <c r="R110" s="7"/>
      <c r="S110" s="7"/>
    </row>
    <row r="111" spans="1:19" ht="15.75" customHeight="1">
      <c r="A111" s="8"/>
      <c r="B111" s="19"/>
      <c r="C111" s="46" t="s">
        <v>133</v>
      </c>
      <c r="D111" s="47" t="s">
        <v>167</v>
      </c>
      <c r="E111" s="40">
        <v>12</v>
      </c>
      <c r="F111" s="18" t="s">
        <v>168</v>
      </c>
      <c r="G111" s="21">
        <v>66</v>
      </c>
      <c r="H111" s="41">
        <f t="shared" si="24"/>
        <v>5.5</v>
      </c>
      <c r="I111" s="13">
        <v>7.79</v>
      </c>
      <c r="J111" s="10" t="s">
        <v>87</v>
      </c>
      <c r="K111" s="39"/>
      <c r="L111" s="15"/>
      <c r="M111" s="16">
        <f t="shared" si="25"/>
        <v>0</v>
      </c>
      <c r="N111" s="7"/>
      <c r="O111" s="7"/>
      <c r="P111" s="7"/>
      <c r="Q111" s="7"/>
      <c r="R111" s="7"/>
      <c r="S111" s="7"/>
    </row>
    <row r="112" spans="1:19" ht="15.75" customHeight="1">
      <c r="A112" s="8"/>
      <c r="B112" s="19"/>
      <c r="C112" s="46" t="s">
        <v>133</v>
      </c>
      <c r="D112" s="47" t="s">
        <v>169</v>
      </c>
      <c r="E112" s="40">
        <v>12</v>
      </c>
      <c r="F112" s="18" t="s">
        <v>149</v>
      </c>
      <c r="G112" s="21">
        <v>66</v>
      </c>
      <c r="H112" s="41">
        <f t="shared" si="24"/>
        <v>5.5</v>
      </c>
      <c r="I112" s="13">
        <v>7.79</v>
      </c>
      <c r="J112" s="10" t="s">
        <v>87</v>
      </c>
      <c r="K112" s="39"/>
      <c r="L112" s="15"/>
      <c r="M112" s="16">
        <f t="shared" si="25"/>
        <v>0</v>
      </c>
      <c r="N112" s="7"/>
      <c r="O112" s="7"/>
      <c r="P112" s="7"/>
      <c r="Q112" s="7"/>
      <c r="R112" s="7"/>
      <c r="S112" s="7"/>
    </row>
    <row r="113" spans="1:19" ht="15.75" customHeight="1">
      <c r="A113" s="8"/>
      <c r="B113" s="19"/>
      <c r="C113" s="46" t="s">
        <v>133</v>
      </c>
      <c r="D113" s="47" t="s">
        <v>170</v>
      </c>
      <c r="E113" s="40">
        <v>12</v>
      </c>
      <c r="F113" s="18" t="s">
        <v>143</v>
      </c>
      <c r="G113" s="21">
        <v>66</v>
      </c>
      <c r="H113" s="41">
        <f t="shared" si="24"/>
        <v>5.5</v>
      </c>
      <c r="I113" s="13">
        <v>7.79</v>
      </c>
      <c r="J113" s="10" t="s">
        <v>87</v>
      </c>
      <c r="K113" s="39"/>
      <c r="L113" s="15"/>
      <c r="M113" s="16">
        <f t="shared" si="25"/>
        <v>0</v>
      </c>
      <c r="N113" s="7"/>
      <c r="O113" s="7"/>
      <c r="P113" s="7"/>
      <c r="Q113" s="7"/>
      <c r="R113" s="7"/>
      <c r="S113" s="7"/>
    </row>
    <row r="114" spans="1:19" ht="15.75" customHeight="1">
      <c r="A114" s="8"/>
      <c r="B114" s="19"/>
      <c r="C114" s="46" t="s">
        <v>133</v>
      </c>
      <c r="D114" s="47" t="s">
        <v>171</v>
      </c>
      <c r="E114" s="40">
        <v>12</v>
      </c>
      <c r="F114" s="18" t="s">
        <v>143</v>
      </c>
      <c r="G114" s="21">
        <v>66</v>
      </c>
      <c r="H114" s="41">
        <f t="shared" si="24"/>
        <v>5.5</v>
      </c>
      <c r="I114" s="13">
        <v>7.79</v>
      </c>
      <c r="J114" s="10" t="s">
        <v>87</v>
      </c>
      <c r="K114" s="14"/>
      <c r="L114" s="15"/>
      <c r="M114" s="16">
        <f t="shared" si="25"/>
        <v>0</v>
      </c>
      <c r="N114" s="7"/>
      <c r="O114" s="7"/>
      <c r="P114" s="7"/>
      <c r="Q114" s="7"/>
      <c r="R114" s="7"/>
      <c r="S114" s="7"/>
    </row>
    <row r="115" spans="1:19" ht="15.75" customHeight="1">
      <c r="A115" s="8"/>
      <c r="B115" s="19"/>
      <c r="C115" s="46" t="s">
        <v>133</v>
      </c>
      <c r="D115" s="47" t="s">
        <v>172</v>
      </c>
      <c r="E115" s="40">
        <v>12</v>
      </c>
      <c r="F115" s="18" t="s">
        <v>149</v>
      </c>
      <c r="G115" s="21">
        <v>66</v>
      </c>
      <c r="H115" s="41">
        <f t="shared" si="24"/>
        <v>5.5</v>
      </c>
      <c r="I115" s="13">
        <v>7.79</v>
      </c>
      <c r="J115" s="10" t="s">
        <v>87</v>
      </c>
      <c r="K115" s="39"/>
      <c r="L115" s="15"/>
      <c r="M115" s="16">
        <f t="shared" si="25"/>
        <v>0</v>
      </c>
      <c r="N115" s="7"/>
      <c r="O115" s="7"/>
      <c r="P115" s="7"/>
      <c r="Q115" s="7"/>
      <c r="R115" s="7"/>
      <c r="S115" s="7"/>
    </row>
    <row r="116" spans="1:19" ht="15.75" customHeight="1">
      <c r="A116" s="8"/>
      <c r="B116" s="19">
        <v>5584720019</v>
      </c>
      <c r="C116" s="46" t="s">
        <v>133</v>
      </c>
      <c r="D116" s="47" t="s">
        <v>173</v>
      </c>
      <c r="E116" s="40">
        <v>12</v>
      </c>
      <c r="F116" s="18" t="s">
        <v>174</v>
      </c>
      <c r="G116" s="21">
        <v>108</v>
      </c>
      <c r="H116" s="41">
        <f t="shared" si="24"/>
        <v>9</v>
      </c>
      <c r="I116" s="13">
        <v>12.99</v>
      </c>
      <c r="J116" s="10" t="s">
        <v>87</v>
      </c>
      <c r="K116" s="14"/>
      <c r="L116" s="15"/>
      <c r="M116" s="16">
        <f t="shared" si="25"/>
        <v>0</v>
      </c>
      <c r="N116" s="7"/>
      <c r="O116" s="7"/>
      <c r="P116" s="7"/>
      <c r="Q116" s="7"/>
      <c r="R116" s="7"/>
      <c r="S116" s="7"/>
    </row>
    <row r="117" spans="1:19" ht="15.75" customHeight="1">
      <c r="A117" s="8"/>
      <c r="B117" s="19" t="s">
        <v>175</v>
      </c>
      <c r="C117" s="46" t="s">
        <v>133</v>
      </c>
      <c r="D117" s="47" t="s">
        <v>176</v>
      </c>
      <c r="E117" s="40">
        <v>50</v>
      </c>
      <c r="F117" s="18"/>
      <c r="G117" s="21">
        <v>75</v>
      </c>
      <c r="H117" s="41">
        <f t="shared" si="24"/>
        <v>1.5</v>
      </c>
      <c r="I117" s="13">
        <v>2.25</v>
      </c>
      <c r="J117" s="10"/>
      <c r="K117" s="39"/>
      <c r="L117" s="15"/>
      <c r="M117" s="16">
        <f t="shared" si="25"/>
        <v>0</v>
      </c>
      <c r="N117" s="7"/>
      <c r="O117" s="7"/>
      <c r="P117" s="7"/>
      <c r="Q117" s="7"/>
      <c r="R117" s="7"/>
      <c r="S117" s="7"/>
    </row>
    <row r="118" spans="1:19" ht="17.25" customHeight="1">
      <c r="A118" s="106" t="s">
        <v>177</v>
      </c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2"/>
      <c r="N118" s="7"/>
      <c r="O118" s="7"/>
      <c r="P118" s="7"/>
      <c r="Q118" s="7"/>
      <c r="R118" s="7"/>
      <c r="S118" s="7"/>
    </row>
    <row r="119" spans="1:19" ht="15.75" customHeight="1">
      <c r="A119" s="8"/>
      <c r="B119" s="19">
        <v>852203000789</v>
      </c>
      <c r="C119" s="20" t="s">
        <v>178</v>
      </c>
      <c r="D119" s="18" t="s">
        <v>179</v>
      </c>
      <c r="E119" s="40">
        <v>10</v>
      </c>
      <c r="F119" s="18" t="s">
        <v>180</v>
      </c>
      <c r="G119" s="21">
        <v>67.28</v>
      </c>
      <c r="H119" s="13">
        <f t="shared" ref="H119:H123" si="26">G119/E119</f>
        <v>6.7279999999999998</v>
      </c>
      <c r="I119" s="13">
        <v>10.39</v>
      </c>
      <c r="J119" s="10" t="s">
        <v>87</v>
      </c>
      <c r="K119" s="39"/>
      <c r="L119" s="15"/>
      <c r="M119" s="16">
        <f t="shared" ref="M119:M123" si="27">L119*G119</f>
        <v>0</v>
      </c>
      <c r="N119" s="7"/>
      <c r="O119" s="7"/>
      <c r="P119" s="7"/>
      <c r="Q119" s="7"/>
      <c r="R119" s="7"/>
      <c r="S119" s="7"/>
    </row>
    <row r="120" spans="1:19" ht="15.75" customHeight="1">
      <c r="A120" s="8"/>
      <c r="B120" s="19">
        <v>852203000765</v>
      </c>
      <c r="C120" s="20" t="s">
        <v>178</v>
      </c>
      <c r="D120" s="18" t="s">
        <v>181</v>
      </c>
      <c r="E120" s="40">
        <v>10</v>
      </c>
      <c r="F120" s="18" t="s">
        <v>180</v>
      </c>
      <c r="G120" s="21">
        <v>63.74</v>
      </c>
      <c r="H120" s="13">
        <f t="shared" si="26"/>
        <v>6.3740000000000006</v>
      </c>
      <c r="I120" s="13">
        <v>9.69</v>
      </c>
      <c r="J120" s="10" t="s">
        <v>87</v>
      </c>
      <c r="K120" s="39"/>
      <c r="L120" s="15"/>
      <c r="M120" s="16">
        <f t="shared" si="27"/>
        <v>0</v>
      </c>
      <c r="N120" s="7"/>
      <c r="O120" s="7"/>
      <c r="P120" s="7"/>
      <c r="Q120" s="7"/>
      <c r="R120" s="7"/>
      <c r="S120" s="7"/>
    </row>
    <row r="121" spans="1:19" ht="15.75" customHeight="1">
      <c r="A121" s="8"/>
      <c r="B121" s="19">
        <v>852203000741</v>
      </c>
      <c r="C121" s="20" t="s">
        <v>178</v>
      </c>
      <c r="D121" s="18" t="s">
        <v>182</v>
      </c>
      <c r="E121" s="40">
        <v>10</v>
      </c>
      <c r="F121" s="18" t="s">
        <v>183</v>
      </c>
      <c r="G121" s="21">
        <v>87.5</v>
      </c>
      <c r="H121" s="13">
        <f t="shared" si="26"/>
        <v>8.75</v>
      </c>
      <c r="I121" s="13">
        <v>13.49</v>
      </c>
      <c r="J121" s="10" t="s">
        <v>87</v>
      </c>
      <c r="K121" s="39"/>
      <c r="L121" s="15"/>
      <c r="M121" s="16">
        <f t="shared" si="27"/>
        <v>0</v>
      </c>
      <c r="N121" s="7"/>
      <c r="O121" s="7"/>
      <c r="P121" s="7"/>
      <c r="Q121" s="7"/>
      <c r="R121" s="7"/>
      <c r="S121" s="7"/>
    </row>
    <row r="122" spans="1:19" ht="15.75" customHeight="1">
      <c r="A122" s="8"/>
      <c r="B122" s="19">
        <v>852203000727</v>
      </c>
      <c r="C122" s="20" t="s">
        <v>178</v>
      </c>
      <c r="D122" s="18" t="s">
        <v>184</v>
      </c>
      <c r="E122" s="40">
        <v>10</v>
      </c>
      <c r="F122" s="18" t="s">
        <v>183</v>
      </c>
      <c r="G122" s="21">
        <v>84.07</v>
      </c>
      <c r="H122" s="13">
        <f t="shared" si="26"/>
        <v>8.407</v>
      </c>
      <c r="I122" s="13">
        <v>12.99</v>
      </c>
      <c r="J122" s="10" t="s">
        <v>87</v>
      </c>
      <c r="K122" s="39"/>
      <c r="L122" s="15"/>
      <c r="M122" s="16">
        <f t="shared" si="27"/>
        <v>0</v>
      </c>
      <c r="N122" s="7"/>
      <c r="O122" s="7"/>
      <c r="P122" s="7"/>
      <c r="Q122" s="7"/>
      <c r="R122" s="7"/>
      <c r="S122" s="7"/>
    </row>
    <row r="123" spans="1:19" ht="15.75" customHeight="1">
      <c r="A123" s="8"/>
      <c r="B123" s="19">
        <v>852203000703</v>
      </c>
      <c r="C123" s="20" t="s">
        <v>178</v>
      </c>
      <c r="D123" s="18" t="s">
        <v>185</v>
      </c>
      <c r="E123" s="40">
        <v>10</v>
      </c>
      <c r="F123" s="18" t="s">
        <v>183</v>
      </c>
      <c r="G123" s="21">
        <v>93.47</v>
      </c>
      <c r="H123" s="13">
        <f t="shared" si="26"/>
        <v>9.3469999999999995</v>
      </c>
      <c r="I123" s="13">
        <v>14.49</v>
      </c>
      <c r="J123" s="10" t="s">
        <v>87</v>
      </c>
      <c r="K123" s="39"/>
      <c r="L123" s="15"/>
      <c r="M123" s="16">
        <f t="shared" si="27"/>
        <v>0</v>
      </c>
      <c r="N123" s="7"/>
      <c r="O123" s="7"/>
      <c r="P123" s="7"/>
      <c r="Q123" s="7"/>
      <c r="R123" s="7"/>
      <c r="S123" s="7"/>
    </row>
    <row r="124" spans="1:19" ht="18" customHeight="1">
      <c r="A124" s="110" t="s">
        <v>186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2"/>
      <c r="N124" s="7"/>
      <c r="O124" s="7"/>
      <c r="P124" s="7"/>
      <c r="Q124" s="7"/>
      <c r="R124" s="7"/>
      <c r="S124" s="7"/>
    </row>
    <row r="125" spans="1:19" ht="15.75" customHeight="1">
      <c r="A125" s="50"/>
      <c r="B125" s="19">
        <v>990312643883</v>
      </c>
      <c r="C125" s="51" t="s">
        <v>187</v>
      </c>
      <c r="D125" s="52" t="s">
        <v>188</v>
      </c>
      <c r="E125" s="53" t="s">
        <v>189</v>
      </c>
      <c r="F125" s="54" t="s">
        <v>190</v>
      </c>
      <c r="G125" s="55" t="s">
        <v>191</v>
      </c>
      <c r="H125" s="13">
        <f t="shared" ref="H125:H126" si="28">G125/E125</f>
        <v>12.56</v>
      </c>
      <c r="I125" s="56">
        <v>18.489999999999998</v>
      </c>
      <c r="J125" s="10" t="s">
        <v>87</v>
      </c>
      <c r="K125" s="39"/>
      <c r="L125" s="15"/>
      <c r="M125" s="16">
        <f t="shared" ref="M125:M126" si="29">L125*H125</f>
        <v>0</v>
      </c>
      <c r="N125" s="7"/>
      <c r="O125" s="7"/>
      <c r="P125" s="7"/>
      <c r="Q125" s="7"/>
      <c r="R125" s="7"/>
      <c r="S125" s="7"/>
    </row>
    <row r="126" spans="1:19" ht="15.75" customHeight="1">
      <c r="A126" s="50"/>
      <c r="B126" s="19">
        <v>67146072304</v>
      </c>
      <c r="C126" s="51" t="s">
        <v>187</v>
      </c>
      <c r="D126" s="52" t="s">
        <v>192</v>
      </c>
      <c r="E126" s="53" t="s">
        <v>89</v>
      </c>
      <c r="F126" s="54" t="s">
        <v>193</v>
      </c>
      <c r="G126" s="55" t="s">
        <v>194</v>
      </c>
      <c r="H126" s="13">
        <f t="shared" si="28"/>
        <v>9.7000000000000011</v>
      </c>
      <c r="I126" s="56">
        <v>14.49</v>
      </c>
      <c r="J126" s="10" t="s">
        <v>87</v>
      </c>
      <c r="K126" s="39"/>
      <c r="L126" s="15"/>
      <c r="M126" s="16">
        <f t="shared" si="29"/>
        <v>0</v>
      </c>
      <c r="N126" s="7"/>
      <c r="O126" s="7"/>
      <c r="P126" s="7"/>
      <c r="Q126" s="7"/>
      <c r="R126" s="7"/>
      <c r="S126" s="7"/>
    </row>
    <row r="127" spans="1:19" ht="18" hidden="1" customHeight="1">
      <c r="A127" s="106" t="s">
        <v>195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2"/>
      <c r="N127" s="7"/>
      <c r="O127" s="7"/>
      <c r="P127" s="7"/>
      <c r="Q127" s="7"/>
      <c r="R127" s="7"/>
      <c r="S127" s="7"/>
    </row>
    <row r="128" spans="1:19" ht="15.75" hidden="1" customHeight="1">
      <c r="A128" s="8"/>
      <c r="B128" s="19">
        <v>628110879448</v>
      </c>
      <c r="C128" s="20" t="s">
        <v>196</v>
      </c>
      <c r="D128" s="18" t="s">
        <v>197</v>
      </c>
      <c r="E128" s="40">
        <v>12</v>
      </c>
      <c r="F128" s="18" t="s">
        <v>198</v>
      </c>
      <c r="G128" s="21">
        <v>117.6</v>
      </c>
      <c r="H128" s="13">
        <f t="shared" ref="H128:H131" si="30">G128/E128</f>
        <v>9.7999999999999989</v>
      </c>
      <c r="I128" s="13">
        <v>13.99</v>
      </c>
      <c r="J128" s="10" t="s">
        <v>87</v>
      </c>
      <c r="K128" s="39"/>
      <c r="L128" s="15"/>
      <c r="M128" s="16">
        <f t="shared" ref="M128:M131" si="31">L128*G128</f>
        <v>0</v>
      </c>
      <c r="N128" s="7"/>
      <c r="O128" s="7"/>
      <c r="P128" s="7"/>
      <c r="Q128" s="7"/>
      <c r="R128" s="7"/>
      <c r="S128" s="7"/>
    </row>
    <row r="129" spans="1:19" ht="15.75" hidden="1" customHeight="1">
      <c r="A129" s="8"/>
      <c r="B129" s="19">
        <v>628110879455</v>
      </c>
      <c r="C129" s="20" t="s">
        <v>196</v>
      </c>
      <c r="D129" s="18" t="s">
        <v>199</v>
      </c>
      <c r="E129" s="40">
        <v>12</v>
      </c>
      <c r="F129" s="18" t="s">
        <v>198</v>
      </c>
      <c r="G129" s="21">
        <v>117.6</v>
      </c>
      <c r="H129" s="13">
        <f t="shared" si="30"/>
        <v>9.7999999999999989</v>
      </c>
      <c r="I129" s="13">
        <v>13.99</v>
      </c>
      <c r="J129" s="10" t="s">
        <v>87</v>
      </c>
      <c r="K129" s="39"/>
      <c r="L129" s="15"/>
      <c r="M129" s="16">
        <f t="shared" si="31"/>
        <v>0</v>
      </c>
      <c r="N129" s="7"/>
      <c r="O129" s="7"/>
      <c r="P129" s="7"/>
      <c r="Q129" s="7"/>
      <c r="R129" s="7"/>
      <c r="S129" s="7"/>
    </row>
    <row r="130" spans="1:19" ht="15.75" hidden="1" customHeight="1">
      <c r="A130" s="8"/>
      <c r="B130" s="19">
        <v>628110879462</v>
      </c>
      <c r="C130" s="20" t="s">
        <v>196</v>
      </c>
      <c r="D130" s="18" t="s">
        <v>200</v>
      </c>
      <c r="E130" s="40">
        <v>12</v>
      </c>
      <c r="F130" s="18" t="s">
        <v>198</v>
      </c>
      <c r="G130" s="21">
        <v>117.6</v>
      </c>
      <c r="H130" s="13">
        <f t="shared" si="30"/>
        <v>9.7999999999999989</v>
      </c>
      <c r="I130" s="13">
        <v>13.99</v>
      </c>
      <c r="J130" s="10" t="s">
        <v>87</v>
      </c>
      <c r="K130" s="39"/>
      <c r="L130" s="15"/>
      <c r="M130" s="16">
        <f t="shared" si="31"/>
        <v>0</v>
      </c>
      <c r="N130" s="7"/>
      <c r="O130" s="7"/>
      <c r="P130" s="7"/>
      <c r="Q130" s="7"/>
      <c r="R130" s="7"/>
      <c r="S130" s="7"/>
    </row>
    <row r="131" spans="1:19" ht="15.75" hidden="1" customHeight="1">
      <c r="A131" s="8"/>
      <c r="B131" s="19">
        <v>628110879479</v>
      </c>
      <c r="C131" s="20" t="s">
        <v>196</v>
      </c>
      <c r="D131" s="18" t="s">
        <v>201</v>
      </c>
      <c r="E131" s="40">
        <v>12</v>
      </c>
      <c r="F131" s="18" t="s">
        <v>198</v>
      </c>
      <c r="G131" s="21">
        <v>117.6</v>
      </c>
      <c r="H131" s="13">
        <f t="shared" si="30"/>
        <v>9.7999999999999989</v>
      </c>
      <c r="I131" s="13">
        <v>13.99</v>
      </c>
      <c r="J131" s="10" t="s">
        <v>87</v>
      </c>
      <c r="K131" s="39"/>
      <c r="L131" s="15"/>
      <c r="M131" s="16">
        <f t="shared" si="31"/>
        <v>0</v>
      </c>
      <c r="N131" s="7"/>
      <c r="O131" s="7"/>
      <c r="P131" s="7"/>
      <c r="Q131" s="7"/>
      <c r="R131" s="7"/>
      <c r="S131" s="7"/>
    </row>
    <row r="132" spans="1:19" ht="18" customHeight="1">
      <c r="A132" s="106" t="s">
        <v>202</v>
      </c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2"/>
      <c r="N132" s="7"/>
      <c r="O132" s="7"/>
      <c r="P132" s="7"/>
      <c r="Q132" s="7"/>
      <c r="R132" s="7"/>
      <c r="S132" s="7"/>
    </row>
    <row r="133" spans="1:19" ht="15.75" hidden="1" customHeight="1">
      <c r="A133" s="8"/>
      <c r="B133" s="19">
        <v>628678756403</v>
      </c>
      <c r="C133" s="20" t="s">
        <v>203</v>
      </c>
      <c r="D133" s="18" t="s">
        <v>204</v>
      </c>
      <c r="E133" s="40">
        <v>12</v>
      </c>
      <c r="F133" s="18" t="s">
        <v>205</v>
      </c>
      <c r="G133" s="21">
        <v>75.599999999999994</v>
      </c>
      <c r="H133" s="13">
        <f t="shared" ref="H133:H134" si="32">G133/E133</f>
        <v>6.3</v>
      </c>
      <c r="I133" s="13">
        <v>8.99</v>
      </c>
      <c r="J133" s="10" t="s">
        <v>87</v>
      </c>
      <c r="K133" s="39"/>
      <c r="L133" s="15"/>
      <c r="M133" s="16">
        <f t="shared" ref="M133:M137" si="33">L133*G133</f>
        <v>0</v>
      </c>
      <c r="N133" s="7"/>
      <c r="O133" s="7"/>
      <c r="P133" s="7"/>
      <c r="Q133" s="7"/>
      <c r="R133" s="7"/>
      <c r="S133" s="7"/>
    </row>
    <row r="134" spans="1:19" ht="15.75" customHeight="1">
      <c r="A134" s="8"/>
      <c r="B134" s="19">
        <v>628678756304</v>
      </c>
      <c r="C134" s="20" t="s">
        <v>203</v>
      </c>
      <c r="D134" s="18" t="s">
        <v>204</v>
      </c>
      <c r="E134" s="40">
        <v>12</v>
      </c>
      <c r="F134" s="18" t="s">
        <v>206</v>
      </c>
      <c r="G134" s="21">
        <v>106.92</v>
      </c>
      <c r="H134" s="13">
        <f t="shared" si="32"/>
        <v>8.91</v>
      </c>
      <c r="I134" s="13">
        <v>12.99</v>
      </c>
      <c r="J134" s="10" t="s">
        <v>87</v>
      </c>
      <c r="K134" s="39"/>
      <c r="L134" s="15"/>
      <c r="M134" s="16">
        <f t="shared" si="33"/>
        <v>0</v>
      </c>
      <c r="N134" s="7"/>
      <c r="O134" s="7"/>
      <c r="P134" s="7"/>
      <c r="Q134" s="7"/>
      <c r="R134" s="7"/>
      <c r="S134" s="7"/>
    </row>
    <row r="135" spans="1:19" ht="18" customHeight="1">
      <c r="A135" s="111" t="s">
        <v>207</v>
      </c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2"/>
      <c r="N135" s="7"/>
      <c r="O135" s="7"/>
      <c r="P135" s="7"/>
      <c r="Q135" s="7"/>
      <c r="R135" s="7"/>
      <c r="S135" s="7"/>
    </row>
    <row r="136" spans="1:19" ht="15.75" customHeight="1">
      <c r="A136" s="50"/>
      <c r="B136" s="19" t="s">
        <v>208</v>
      </c>
      <c r="C136" s="51" t="s">
        <v>209</v>
      </c>
      <c r="D136" s="52" t="s">
        <v>210</v>
      </c>
      <c r="E136" s="53" t="s">
        <v>89</v>
      </c>
      <c r="F136" s="54" t="s">
        <v>211</v>
      </c>
      <c r="G136" s="55" t="s">
        <v>212</v>
      </c>
      <c r="H136" s="13">
        <f t="shared" ref="H136:H137" si="34">G136/E136</f>
        <v>9.74</v>
      </c>
      <c r="I136" s="56">
        <v>14.99</v>
      </c>
      <c r="J136" s="10" t="s">
        <v>87</v>
      </c>
      <c r="K136" s="39"/>
      <c r="L136" s="15"/>
      <c r="M136" s="16">
        <f t="shared" si="33"/>
        <v>0</v>
      </c>
      <c r="N136" s="7"/>
      <c r="O136" s="7"/>
      <c r="P136" s="7"/>
      <c r="Q136" s="7"/>
      <c r="R136" s="7"/>
      <c r="S136" s="7"/>
    </row>
    <row r="137" spans="1:19" ht="15.75" customHeight="1">
      <c r="A137" s="50"/>
      <c r="B137" s="19" t="s">
        <v>213</v>
      </c>
      <c r="C137" s="51" t="s">
        <v>209</v>
      </c>
      <c r="D137" s="52" t="s">
        <v>214</v>
      </c>
      <c r="E137" s="53" t="s">
        <v>89</v>
      </c>
      <c r="F137" s="54" t="s">
        <v>215</v>
      </c>
      <c r="G137" s="55" t="s">
        <v>216</v>
      </c>
      <c r="H137" s="13">
        <f t="shared" si="34"/>
        <v>7.19</v>
      </c>
      <c r="I137" s="56">
        <v>10.99</v>
      </c>
      <c r="J137" s="10" t="s">
        <v>87</v>
      </c>
      <c r="K137" s="39"/>
      <c r="L137" s="15"/>
      <c r="M137" s="16">
        <f t="shared" si="33"/>
        <v>0</v>
      </c>
      <c r="N137" s="7"/>
      <c r="O137" s="7"/>
      <c r="P137" s="7"/>
      <c r="Q137" s="7"/>
      <c r="R137" s="7"/>
      <c r="S137" s="7"/>
    </row>
    <row r="138" spans="1:19" ht="18" customHeight="1">
      <c r="A138" s="107" t="s">
        <v>217</v>
      </c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2"/>
      <c r="N138" s="7"/>
      <c r="O138" s="7"/>
      <c r="P138" s="7"/>
      <c r="Q138" s="7"/>
      <c r="R138" s="7"/>
      <c r="S138" s="7"/>
    </row>
    <row r="139" spans="1:19" ht="15.75" customHeight="1">
      <c r="A139" s="8"/>
      <c r="B139" s="19">
        <v>627987864281</v>
      </c>
      <c r="C139" s="20" t="s">
        <v>218</v>
      </c>
      <c r="D139" s="57" t="s">
        <v>219</v>
      </c>
      <c r="E139" s="20" t="s">
        <v>220</v>
      </c>
      <c r="F139" s="18" t="s">
        <v>221</v>
      </c>
      <c r="G139" s="58" t="s">
        <v>222</v>
      </c>
      <c r="H139" s="21">
        <v>12.76</v>
      </c>
      <c r="I139" s="13">
        <v>19.989999999999998</v>
      </c>
      <c r="J139" s="59" t="s">
        <v>17</v>
      </c>
      <c r="K139" s="39"/>
      <c r="L139" s="15"/>
      <c r="M139" s="16">
        <f t="shared" ref="M139:M141" si="35">L139*G139</f>
        <v>0</v>
      </c>
      <c r="N139" s="7"/>
      <c r="O139" s="7"/>
      <c r="P139" s="7"/>
      <c r="Q139" s="7"/>
      <c r="R139" s="7"/>
      <c r="S139" s="7"/>
    </row>
    <row r="140" spans="1:19" ht="15.75" customHeight="1">
      <c r="A140" s="8"/>
      <c r="B140" s="19">
        <v>627987864298</v>
      </c>
      <c r="C140" s="20" t="s">
        <v>218</v>
      </c>
      <c r="D140" s="57" t="s">
        <v>223</v>
      </c>
      <c r="E140" s="20" t="s">
        <v>220</v>
      </c>
      <c r="F140" s="18" t="s">
        <v>221</v>
      </c>
      <c r="G140" s="58" t="s">
        <v>222</v>
      </c>
      <c r="H140" s="21">
        <v>12.76</v>
      </c>
      <c r="I140" s="13">
        <v>19.989999999999998</v>
      </c>
      <c r="J140" s="59" t="s">
        <v>17</v>
      </c>
      <c r="K140" s="39"/>
      <c r="L140" s="15"/>
      <c r="M140" s="16">
        <f t="shared" si="35"/>
        <v>0</v>
      </c>
      <c r="N140" s="7"/>
      <c r="O140" s="7"/>
      <c r="P140" s="7"/>
      <c r="Q140" s="7"/>
      <c r="R140" s="7"/>
      <c r="S140" s="7"/>
    </row>
    <row r="141" spans="1:19" ht="15.75" customHeight="1">
      <c r="A141" s="8"/>
      <c r="B141" s="19">
        <v>627987864304</v>
      </c>
      <c r="C141" s="20" t="s">
        <v>218</v>
      </c>
      <c r="D141" s="57" t="s">
        <v>224</v>
      </c>
      <c r="E141" s="20" t="s">
        <v>220</v>
      </c>
      <c r="F141" s="18" t="s">
        <v>221</v>
      </c>
      <c r="G141" s="58" t="s">
        <v>222</v>
      </c>
      <c r="H141" s="21">
        <v>12.76</v>
      </c>
      <c r="I141" s="13">
        <v>19.989999999999998</v>
      </c>
      <c r="J141" s="59" t="s">
        <v>17</v>
      </c>
      <c r="K141" s="39"/>
      <c r="L141" s="15"/>
      <c r="M141" s="16">
        <f t="shared" si="35"/>
        <v>0</v>
      </c>
      <c r="N141" s="7"/>
      <c r="O141" s="7"/>
      <c r="P141" s="7"/>
      <c r="Q141" s="7"/>
      <c r="R141" s="7"/>
      <c r="S141" s="7"/>
    </row>
    <row r="142" spans="1:19" ht="18" customHeight="1">
      <c r="A142" s="108" t="s">
        <v>225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2"/>
      <c r="N142" s="7"/>
      <c r="O142" s="7"/>
      <c r="P142" s="7"/>
      <c r="Q142" s="7"/>
      <c r="R142" s="7"/>
      <c r="S142" s="7"/>
    </row>
    <row r="143" spans="1:19" ht="15.75" customHeight="1">
      <c r="A143" s="8"/>
      <c r="B143" s="19">
        <v>836900002543</v>
      </c>
      <c r="C143" s="20" t="s">
        <v>226</v>
      </c>
      <c r="D143" s="18" t="s">
        <v>227</v>
      </c>
      <c r="E143" s="40">
        <v>12</v>
      </c>
      <c r="F143" s="18" t="s">
        <v>228</v>
      </c>
      <c r="G143" s="21">
        <v>102.6</v>
      </c>
      <c r="H143" s="13">
        <f t="shared" ref="H143:H152" si="36">G143/E143</f>
        <v>8.5499999999999989</v>
      </c>
      <c r="I143" s="13">
        <v>11.99</v>
      </c>
      <c r="J143" s="10" t="s">
        <v>87</v>
      </c>
      <c r="K143" s="39"/>
      <c r="L143" s="15"/>
      <c r="M143" s="16">
        <f t="shared" ref="M143:M152" si="37">L143*G143</f>
        <v>0</v>
      </c>
      <c r="N143" s="7"/>
      <c r="O143" s="7"/>
      <c r="P143" s="7"/>
      <c r="Q143" s="7"/>
      <c r="R143" s="7"/>
      <c r="S143" s="7"/>
    </row>
    <row r="144" spans="1:19" ht="15.75" customHeight="1">
      <c r="A144" s="8"/>
      <c r="B144" s="19">
        <v>836900004448</v>
      </c>
      <c r="C144" s="20" t="s">
        <v>226</v>
      </c>
      <c r="D144" s="18" t="s">
        <v>229</v>
      </c>
      <c r="E144" s="40">
        <v>12</v>
      </c>
      <c r="F144" s="18" t="s">
        <v>228</v>
      </c>
      <c r="G144" s="21">
        <v>102.6</v>
      </c>
      <c r="H144" s="13">
        <f t="shared" si="36"/>
        <v>8.5499999999999989</v>
      </c>
      <c r="I144" s="13">
        <v>11.99</v>
      </c>
      <c r="J144" s="10" t="s">
        <v>87</v>
      </c>
      <c r="K144" s="39"/>
      <c r="L144" s="15"/>
      <c r="M144" s="16">
        <f t="shared" si="37"/>
        <v>0</v>
      </c>
      <c r="N144" s="7"/>
      <c r="O144" s="7"/>
      <c r="P144" s="7"/>
      <c r="Q144" s="7"/>
      <c r="R144" s="7"/>
      <c r="S144" s="7"/>
    </row>
    <row r="145" spans="1:19" ht="15.75" customHeight="1">
      <c r="A145" s="8"/>
      <c r="B145" s="19">
        <v>836900007791</v>
      </c>
      <c r="C145" s="20" t="s">
        <v>226</v>
      </c>
      <c r="D145" s="18" t="s">
        <v>230</v>
      </c>
      <c r="E145" s="40">
        <v>12</v>
      </c>
      <c r="F145" s="18" t="s">
        <v>228</v>
      </c>
      <c r="G145" s="21">
        <v>102.6</v>
      </c>
      <c r="H145" s="13">
        <f t="shared" si="36"/>
        <v>8.5499999999999989</v>
      </c>
      <c r="I145" s="13">
        <v>11.99</v>
      </c>
      <c r="J145" s="10" t="s">
        <v>87</v>
      </c>
      <c r="K145" s="39"/>
      <c r="L145" s="15"/>
      <c r="M145" s="16">
        <f t="shared" si="37"/>
        <v>0</v>
      </c>
      <c r="N145" s="7"/>
      <c r="O145" s="7"/>
      <c r="P145" s="7"/>
      <c r="Q145" s="7"/>
      <c r="R145" s="7"/>
      <c r="S145" s="7"/>
    </row>
    <row r="146" spans="1:19" ht="15.75" customHeight="1">
      <c r="A146" s="8"/>
      <c r="B146" s="19">
        <v>836900003519</v>
      </c>
      <c r="C146" s="20" t="s">
        <v>226</v>
      </c>
      <c r="D146" s="18" t="s">
        <v>231</v>
      </c>
      <c r="E146" s="40">
        <v>12</v>
      </c>
      <c r="F146" s="18" t="s">
        <v>228</v>
      </c>
      <c r="G146" s="21">
        <v>102.6</v>
      </c>
      <c r="H146" s="13">
        <f t="shared" si="36"/>
        <v>8.5499999999999989</v>
      </c>
      <c r="I146" s="13">
        <v>11.99</v>
      </c>
      <c r="J146" s="10" t="s">
        <v>87</v>
      </c>
      <c r="K146" s="39"/>
      <c r="L146" s="15"/>
      <c r="M146" s="16">
        <f t="shared" si="37"/>
        <v>0</v>
      </c>
      <c r="N146" s="7"/>
      <c r="O146" s="7"/>
      <c r="P146" s="7"/>
      <c r="Q146" s="7"/>
      <c r="R146" s="7"/>
      <c r="S146" s="7"/>
    </row>
    <row r="147" spans="1:19" ht="15.75" customHeight="1">
      <c r="A147" s="8"/>
      <c r="B147" s="19">
        <v>836900008514</v>
      </c>
      <c r="C147" s="20" t="s">
        <v>226</v>
      </c>
      <c r="D147" s="18" t="s">
        <v>232</v>
      </c>
      <c r="E147" s="40">
        <v>12</v>
      </c>
      <c r="F147" s="18" t="s">
        <v>228</v>
      </c>
      <c r="G147" s="21">
        <v>102.6</v>
      </c>
      <c r="H147" s="13">
        <f t="shared" si="36"/>
        <v>8.5499999999999989</v>
      </c>
      <c r="I147" s="13">
        <v>11.99</v>
      </c>
      <c r="J147" s="10" t="s">
        <v>87</v>
      </c>
      <c r="K147" s="39"/>
      <c r="L147" s="15"/>
      <c r="M147" s="16">
        <f t="shared" si="37"/>
        <v>0</v>
      </c>
      <c r="N147" s="7"/>
      <c r="O147" s="7"/>
      <c r="P147" s="7"/>
      <c r="Q147" s="7"/>
      <c r="R147" s="7"/>
      <c r="S147" s="7"/>
    </row>
    <row r="148" spans="1:19" ht="15.75" customHeight="1">
      <c r="A148" s="8"/>
      <c r="B148" s="19">
        <v>836900007845</v>
      </c>
      <c r="C148" s="20" t="s">
        <v>226</v>
      </c>
      <c r="D148" s="18" t="s">
        <v>233</v>
      </c>
      <c r="E148" s="40">
        <v>12</v>
      </c>
      <c r="F148" s="18" t="s">
        <v>228</v>
      </c>
      <c r="G148" s="21">
        <v>102.6</v>
      </c>
      <c r="H148" s="13">
        <f t="shared" si="36"/>
        <v>8.5499999999999989</v>
      </c>
      <c r="I148" s="13">
        <v>11.99</v>
      </c>
      <c r="J148" s="10" t="s">
        <v>87</v>
      </c>
      <c r="K148" s="39"/>
      <c r="L148" s="15"/>
      <c r="M148" s="16">
        <f t="shared" si="37"/>
        <v>0</v>
      </c>
      <c r="N148" s="7"/>
      <c r="O148" s="7"/>
      <c r="P148" s="7"/>
      <c r="Q148" s="7"/>
      <c r="R148" s="7"/>
      <c r="S148" s="7"/>
    </row>
    <row r="149" spans="1:19" ht="15.75" customHeight="1">
      <c r="A149" s="8"/>
      <c r="B149" s="19">
        <v>836900001416</v>
      </c>
      <c r="C149" s="20" t="s">
        <v>226</v>
      </c>
      <c r="D149" s="18" t="s">
        <v>234</v>
      </c>
      <c r="E149" s="40">
        <v>12</v>
      </c>
      <c r="F149" s="18" t="s">
        <v>228</v>
      </c>
      <c r="G149" s="21">
        <v>102.6</v>
      </c>
      <c r="H149" s="13">
        <f t="shared" si="36"/>
        <v>8.5499999999999989</v>
      </c>
      <c r="I149" s="13">
        <v>11.99</v>
      </c>
      <c r="J149" s="10" t="s">
        <v>87</v>
      </c>
      <c r="K149" s="39"/>
      <c r="L149" s="15"/>
      <c r="M149" s="16">
        <f t="shared" si="37"/>
        <v>0</v>
      </c>
      <c r="N149" s="7"/>
      <c r="O149" s="7"/>
      <c r="P149" s="7"/>
      <c r="Q149" s="7"/>
      <c r="R149" s="7"/>
      <c r="S149" s="7"/>
    </row>
    <row r="150" spans="1:19" ht="15.75" customHeight="1">
      <c r="A150" s="8"/>
      <c r="B150" s="19">
        <v>836900001430</v>
      </c>
      <c r="C150" s="20" t="s">
        <v>226</v>
      </c>
      <c r="D150" s="18" t="s">
        <v>235</v>
      </c>
      <c r="E150" s="40">
        <v>12</v>
      </c>
      <c r="F150" s="18" t="s">
        <v>228</v>
      </c>
      <c r="G150" s="21">
        <v>102.6</v>
      </c>
      <c r="H150" s="13">
        <f t="shared" si="36"/>
        <v>8.5499999999999989</v>
      </c>
      <c r="I150" s="13">
        <v>11.99</v>
      </c>
      <c r="J150" s="10" t="s">
        <v>87</v>
      </c>
      <c r="K150" s="39"/>
      <c r="L150" s="15"/>
      <c r="M150" s="16">
        <f t="shared" si="37"/>
        <v>0</v>
      </c>
      <c r="N150" s="7"/>
      <c r="O150" s="7"/>
      <c r="P150" s="7"/>
      <c r="Q150" s="7"/>
      <c r="R150" s="7"/>
      <c r="S150" s="7"/>
    </row>
    <row r="151" spans="1:19" ht="15.75" customHeight="1">
      <c r="A151" s="8"/>
      <c r="B151" s="19">
        <v>836900006435</v>
      </c>
      <c r="C151" s="20" t="s">
        <v>226</v>
      </c>
      <c r="D151" s="18" t="s">
        <v>236</v>
      </c>
      <c r="E151" s="40">
        <v>12</v>
      </c>
      <c r="F151" s="18" t="s">
        <v>228</v>
      </c>
      <c r="G151" s="21">
        <v>102.6</v>
      </c>
      <c r="H151" s="13">
        <f t="shared" si="36"/>
        <v>8.5499999999999989</v>
      </c>
      <c r="I151" s="13">
        <v>11.99</v>
      </c>
      <c r="J151" s="10" t="s">
        <v>87</v>
      </c>
      <c r="K151" s="39"/>
      <c r="L151" s="15"/>
      <c r="M151" s="16">
        <f t="shared" si="37"/>
        <v>0</v>
      </c>
      <c r="N151" s="7"/>
      <c r="O151" s="7"/>
      <c r="P151" s="7"/>
      <c r="Q151" s="7"/>
      <c r="R151" s="7"/>
      <c r="S151" s="7"/>
    </row>
    <row r="152" spans="1:19" ht="15.75" customHeight="1">
      <c r="A152" s="8"/>
      <c r="B152" s="19">
        <v>836900001218</v>
      </c>
      <c r="C152" s="20" t="s">
        <v>226</v>
      </c>
      <c r="D152" s="18" t="s">
        <v>237</v>
      </c>
      <c r="E152" s="40">
        <v>12</v>
      </c>
      <c r="F152" s="18" t="s">
        <v>228</v>
      </c>
      <c r="G152" s="21">
        <v>102.6</v>
      </c>
      <c r="H152" s="13">
        <f t="shared" si="36"/>
        <v>8.5499999999999989</v>
      </c>
      <c r="I152" s="13">
        <v>11.99</v>
      </c>
      <c r="J152" s="10" t="s">
        <v>87</v>
      </c>
      <c r="K152" s="39"/>
      <c r="L152" s="15"/>
      <c r="M152" s="16">
        <f t="shared" si="37"/>
        <v>0</v>
      </c>
      <c r="N152" s="7"/>
      <c r="O152" s="7"/>
      <c r="P152" s="7"/>
      <c r="Q152" s="7"/>
      <c r="R152" s="7"/>
      <c r="S152" s="7"/>
    </row>
    <row r="153" spans="1:19" ht="18.75" customHeight="1">
      <c r="A153" s="100" t="s">
        <v>238</v>
      </c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2"/>
      <c r="N153" s="7"/>
      <c r="O153" s="7"/>
      <c r="P153" s="7"/>
      <c r="Q153" s="7"/>
      <c r="R153" s="7"/>
      <c r="S153" s="7"/>
    </row>
    <row r="154" spans="1:19" ht="15.75" customHeight="1">
      <c r="A154" s="106" t="s">
        <v>239</v>
      </c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2"/>
      <c r="N154" s="7"/>
      <c r="O154" s="7"/>
      <c r="P154" s="7"/>
      <c r="Q154" s="7"/>
      <c r="R154" s="7"/>
      <c r="S154" s="7"/>
    </row>
    <row r="155" spans="1:19" ht="15" customHeight="1">
      <c r="A155" s="8"/>
      <c r="B155" s="60">
        <v>10628942010832</v>
      </c>
      <c r="C155" s="20" t="s">
        <v>240</v>
      </c>
      <c r="D155" s="57" t="s">
        <v>283</v>
      </c>
      <c r="E155" s="12">
        <v>15</v>
      </c>
      <c r="F155" s="8"/>
      <c r="G155" s="13">
        <v>71.3</v>
      </c>
      <c r="H155" s="41">
        <f t="shared" ref="H155:H160" si="38">G155/E155</f>
        <v>4.753333333333333</v>
      </c>
      <c r="I155" s="13">
        <v>6.99</v>
      </c>
      <c r="J155" s="10" t="s">
        <v>17</v>
      </c>
      <c r="K155" s="25"/>
      <c r="L155" s="15"/>
      <c r="M155" s="16">
        <f t="shared" ref="M155:M161" si="39">L155*G155</f>
        <v>0</v>
      </c>
      <c r="N155" s="7"/>
      <c r="O155" s="7"/>
      <c r="P155" s="7"/>
      <c r="Q155" s="7"/>
      <c r="R155" s="7"/>
      <c r="S155" s="7"/>
    </row>
    <row r="156" spans="1:19" ht="13.2">
      <c r="A156" s="8"/>
      <c r="B156" s="60">
        <v>10628942010849</v>
      </c>
      <c r="C156" s="20" t="s">
        <v>240</v>
      </c>
      <c r="D156" s="18" t="s">
        <v>241</v>
      </c>
      <c r="E156" s="12">
        <v>15</v>
      </c>
      <c r="F156" s="8"/>
      <c r="G156" s="13">
        <v>71.3</v>
      </c>
      <c r="H156" s="41">
        <f t="shared" si="38"/>
        <v>4.753333333333333</v>
      </c>
      <c r="I156" s="13">
        <v>6.99</v>
      </c>
      <c r="J156" s="10" t="s">
        <v>17</v>
      </c>
      <c r="K156" s="14"/>
      <c r="L156" s="15"/>
      <c r="M156" s="16">
        <f t="shared" si="39"/>
        <v>0</v>
      </c>
      <c r="N156" s="7"/>
      <c r="O156" s="7"/>
      <c r="P156" s="7"/>
      <c r="Q156" s="7"/>
      <c r="R156" s="7"/>
      <c r="S156" s="7"/>
    </row>
    <row r="157" spans="1:19" ht="13.2">
      <c r="A157" s="8"/>
      <c r="B157" s="60">
        <v>10628942010863</v>
      </c>
      <c r="C157" s="20" t="s">
        <v>240</v>
      </c>
      <c r="D157" s="18" t="s">
        <v>242</v>
      </c>
      <c r="E157" s="12">
        <v>15</v>
      </c>
      <c r="F157" s="8"/>
      <c r="G157" s="13">
        <v>71.3</v>
      </c>
      <c r="H157" s="41">
        <f t="shared" si="38"/>
        <v>4.753333333333333</v>
      </c>
      <c r="I157" s="13">
        <v>6.99</v>
      </c>
      <c r="J157" s="10" t="s">
        <v>17</v>
      </c>
      <c r="K157" s="14"/>
      <c r="L157" s="15"/>
      <c r="M157" s="16">
        <f t="shared" si="39"/>
        <v>0</v>
      </c>
      <c r="N157" s="7"/>
      <c r="O157" s="7"/>
      <c r="P157" s="7"/>
      <c r="Q157" s="7"/>
      <c r="R157" s="7"/>
      <c r="S157" s="7"/>
    </row>
    <row r="158" spans="1:19" ht="13.2">
      <c r="A158" s="8"/>
      <c r="B158" s="60">
        <v>10628942010887</v>
      </c>
      <c r="C158" s="20" t="s">
        <v>240</v>
      </c>
      <c r="D158" s="18" t="s">
        <v>243</v>
      </c>
      <c r="E158" s="12">
        <v>15</v>
      </c>
      <c r="F158" s="8"/>
      <c r="G158" s="13">
        <v>71.3</v>
      </c>
      <c r="H158" s="41">
        <f t="shared" si="38"/>
        <v>4.753333333333333</v>
      </c>
      <c r="I158" s="13">
        <v>6.99</v>
      </c>
      <c r="J158" s="10" t="s">
        <v>17</v>
      </c>
      <c r="K158" s="14"/>
      <c r="L158" s="15"/>
      <c r="M158" s="16">
        <f t="shared" si="39"/>
        <v>0</v>
      </c>
      <c r="N158" s="7"/>
      <c r="O158" s="7"/>
      <c r="P158" s="7"/>
      <c r="Q158" s="7"/>
      <c r="R158" s="7"/>
      <c r="S158" s="7"/>
    </row>
    <row r="159" spans="1:19" ht="13.2">
      <c r="A159" s="8"/>
      <c r="B159" s="60">
        <v>10628942010924</v>
      </c>
      <c r="C159" s="20" t="s">
        <v>240</v>
      </c>
      <c r="D159" s="18" t="s">
        <v>244</v>
      </c>
      <c r="E159" s="12">
        <v>15</v>
      </c>
      <c r="F159" s="8"/>
      <c r="G159" s="13">
        <v>71.3</v>
      </c>
      <c r="H159" s="41">
        <f t="shared" si="38"/>
        <v>4.753333333333333</v>
      </c>
      <c r="I159" s="13">
        <v>6.99</v>
      </c>
      <c r="J159" s="10" t="s">
        <v>17</v>
      </c>
      <c r="K159" s="14"/>
      <c r="L159" s="15"/>
      <c r="M159" s="16">
        <f t="shared" si="39"/>
        <v>0</v>
      </c>
      <c r="N159" s="7"/>
      <c r="O159" s="7"/>
      <c r="P159" s="7"/>
      <c r="Q159" s="7"/>
      <c r="R159" s="7"/>
      <c r="S159" s="7"/>
    </row>
    <row r="160" spans="1:19" ht="13.2">
      <c r="A160" s="31"/>
      <c r="B160" s="61" t="s">
        <v>175</v>
      </c>
      <c r="C160" s="20" t="s">
        <v>240</v>
      </c>
      <c r="D160" s="18" t="s">
        <v>245</v>
      </c>
      <c r="E160" s="12">
        <v>15</v>
      </c>
      <c r="F160" s="8"/>
      <c r="G160" s="13">
        <v>71.3</v>
      </c>
      <c r="H160" s="41">
        <f t="shared" si="38"/>
        <v>4.753333333333333</v>
      </c>
      <c r="I160" s="13">
        <v>6.99</v>
      </c>
      <c r="J160" s="10" t="s">
        <v>17</v>
      </c>
      <c r="K160" s="14"/>
      <c r="L160" s="15"/>
      <c r="M160" s="16">
        <f t="shared" si="39"/>
        <v>0</v>
      </c>
      <c r="N160" s="7"/>
      <c r="O160" s="7"/>
      <c r="P160" s="7"/>
      <c r="Q160" s="7"/>
      <c r="R160" s="7"/>
      <c r="S160" s="7"/>
    </row>
    <row r="161" spans="1:19" ht="13.2">
      <c r="A161" s="31"/>
      <c r="B161" s="61">
        <v>990312307013</v>
      </c>
      <c r="C161" s="20" t="s">
        <v>240</v>
      </c>
      <c r="D161" s="62" t="s">
        <v>246</v>
      </c>
      <c r="E161" s="34">
        <v>15</v>
      </c>
      <c r="F161" s="31"/>
      <c r="G161" s="13">
        <v>71.3</v>
      </c>
      <c r="H161" s="13">
        <v>4.75</v>
      </c>
      <c r="I161" s="13">
        <v>6.99</v>
      </c>
      <c r="J161" s="10" t="s">
        <v>17</v>
      </c>
      <c r="K161" s="39"/>
      <c r="L161" s="15"/>
      <c r="M161" s="16">
        <f t="shared" si="39"/>
        <v>0</v>
      </c>
      <c r="N161" s="7"/>
      <c r="O161" s="7"/>
      <c r="P161" s="7"/>
      <c r="Q161" s="7"/>
      <c r="R161" s="7"/>
      <c r="S161" s="7"/>
    </row>
    <row r="162" spans="1:19" ht="19.5" customHeight="1">
      <c r="A162" s="100" t="s">
        <v>247</v>
      </c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2"/>
      <c r="N162" s="7"/>
      <c r="O162" s="7"/>
      <c r="P162" s="7"/>
      <c r="Q162" s="7"/>
      <c r="R162" s="7"/>
      <c r="S162" s="7"/>
    </row>
    <row r="163" spans="1:19" ht="15.75" customHeight="1">
      <c r="A163" s="106" t="s">
        <v>248</v>
      </c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2"/>
      <c r="N163" s="7"/>
      <c r="O163" s="7"/>
      <c r="P163" s="7"/>
      <c r="Q163" s="7"/>
      <c r="R163" s="7"/>
      <c r="S163" s="7"/>
    </row>
    <row r="164" spans="1:19" ht="13.2">
      <c r="A164" s="18"/>
      <c r="B164" s="63" t="s">
        <v>249</v>
      </c>
      <c r="C164" s="46" t="s">
        <v>250</v>
      </c>
      <c r="D164" s="64" t="s">
        <v>251</v>
      </c>
      <c r="E164" s="27">
        <v>12</v>
      </c>
      <c r="F164" s="64" t="s">
        <v>252</v>
      </c>
      <c r="G164" s="65">
        <v>30</v>
      </c>
      <c r="H164" s="65">
        <v>2.5</v>
      </c>
      <c r="I164" s="21">
        <v>3.49</v>
      </c>
      <c r="J164" s="20" t="s">
        <v>17</v>
      </c>
      <c r="K164" s="48"/>
      <c r="L164" s="23"/>
      <c r="M164" s="24">
        <f t="shared" ref="M164:M174" si="40">L164*G164</f>
        <v>0</v>
      </c>
      <c r="N164" s="17"/>
      <c r="O164" s="17"/>
      <c r="P164" s="17"/>
      <c r="Q164" s="17"/>
      <c r="R164" s="17"/>
      <c r="S164" s="17"/>
    </row>
    <row r="165" spans="1:19" ht="13.2">
      <c r="A165" s="66"/>
      <c r="B165" s="67" t="s">
        <v>253</v>
      </c>
      <c r="C165" s="68" t="s">
        <v>250</v>
      </c>
      <c r="D165" s="69" t="s">
        <v>254</v>
      </c>
      <c r="E165" s="70">
        <v>12</v>
      </c>
      <c r="F165" s="69" t="s">
        <v>252</v>
      </c>
      <c r="G165" s="71">
        <v>30</v>
      </c>
      <c r="H165" s="71">
        <v>2.5</v>
      </c>
      <c r="I165" s="21">
        <v>3.49</v>
      </c>
      <c r="J165" s="20" t="s">
        <v>17</v>
      </c>
      <c r="K165" s="32"/>
      <c r="L165" s="23"/>
      <c r="M165" s="24">
        <f t="shared" si="40"/>
        <v>0</v>
      </c>
      <c r="N165" s="17"/>
      <c r="O165" s="17"/>
      <c r="P165" s="17"/>
      <c r="Q165" s="17"/>
      <c r="R165" s="17"/>
      <c r="S165" s="17"/>
    </row>
    <row r="166" spans="1:19" ht="13.2">
      <c r="A166" s="66"/>
      <c r="B166" s="67" t="s">
        <v>255</v>
      </c>
      <c r="C166" s="68" t="s">
        <v>250</v>
      </c>
      <c r="D166" s="69" t="s">
        <v>256</v>
      </c>
      <c r="E166" s="70">
        <v>12</v>
      </c>
      <c r="F166" s="69" t="s">
        <v>252</v>
      </c>
      <c r="G166" s="71">
        <v>30</v>
      </c>
      <c r="H166" s="71">
        <v>2.5</v>
      </c>
      <c r="I166" s="21">
        <v>3.49</v>
      </c>
      <c r="J166" s="20" t="s">
        <v>17</v>
      </c>
      <c r="K166" s="48"/>
      <c r="L166" s="49"/>
      <c r="M166" s="24">
        <f t="shared" si="40"/>
        <v>0</v>
      </c>
      <c r="N166" s="17"/>
      <c r="O166" s="17"/>
      <c r="P166" s="17"/>
      <c r="Q166" s="17"/>
      <c r="R166" s="17"/>
      <c r="S166" s="17"/>
    </row>
    <row r="167" spans="1:19" ht="13.2">
      <c r="A167" s="66"/>
      <c r="B167" s="67" t="s">
        <v>257</v>
      </c>
      <c r="C167" s="68" t="s">
        <v>250</v>
      </c>
      <c r="D167" s="69" t="s">
        <v>258</v>
      </c>
      <c r="E167" s="72">
        <v>12</v>
      </c>
      <c r="F167" s="69" t="s">
        <v>259</v>
      </c>
      <c r="G167" s="71">
        <v>39</v>
      </c>
      <c r="H167" s="71">
        <v>3.25</v>
      </c>
      <c r="I167" s="21">
        <v>4.49</v>
      </c>
      <c r="J167" s="20" t="s">
        <v>17</v>
      </c>
      <c r="K167" s="48"/>
      <c r="L167" s="49"/>
      <c r="M167" s="24">
        <f t="shared" si="40"/>
        <v>0</v>
      </c>
      <c r="N167" s="17"/>
      <c r="O167" s="17"/>
      <c r="P167" s="17"/>
      <c r="Q167" s="17"/>
      <c r="R167" s="17"/>
      <c r="S167" s="17"/>
    </row>
    <row r="168" spans="1:19" ht="13.2">
      <c r="A168" s="66"/>
      <c r="B168" s="67" t="s">
        <v>260</v>
      </c>
      <c r="C168" s="68" t="s">
        <v>250</v>
      </c>
      <c r="D168" s="69" t="s">
        <v>261</v>
      </c>
      <c r="E168" s="72">
        <v>12</v>
      </c>
      <c r="F168" s="69" t="s">
        <v>259</v>
      </c>
      <c r="G168" s="71">
        <v>39</v>
      </c>
      <c r="H168" s="71">
        <v>3.25</v>
      </c>
      <c r="I168" s="21">
        <v>4.49</v>
      </c>
      <c r="J168" s="20" t="s">
        <v>17</v>
      </c>
      <c r="K168" s="48"/>
      <c r="L168" s="49"/>
      <c r="M168" s="24">
        <f t="shared" si="40"/>
        <v>0</v>
      </c>
      <c r="N168" s="17"/>
      <c r="O168" s="17"/>
      <c r="P168" s="17"/>
      <c r="Q168" s="17"/>
      <c r="R168" s="17"/>
      <c r="S168" s="17"/>
    </row>
    <row r="169" spans="1:19" ht="13.2">
      <c r="A169" s="66"/>
      <c r="B169" s="67" t="s">
        <v>262</v>
      </c>
      <c r="C169" s="68" t="s">
        <v>250</v>
      </c>
      <c r="D169" s="69" t="s">
        <v>263</v>
      </c>
      <c r="E169" s="72">
        <v>12</v>
      </c>
      <c r="F169" s="69" t="s">
        <v>259</v>
      </c>
      <c r="G169" s="71">
        <v>39</v>
      </c>
      <c r="H169" s="71">
        <v>3.25</v>
      </c>
      <c r="I169" s="21">
        <v>4.49</v>
      </c>
      <c r="J169" s="20" t="s">
        <v>17</v>
      </c>
      <c r="K169" s="48"/>
      <c r="L169" s="49"/>
      <c r="M169" s="24">
        <f t="shared" si="40"/>
        <v>0</v>
      </c>
      <c r="N169" s="17"/>
      <c r="O169" s="17"/>
      <c r="P169" s="17"/>
      <c r="Q169" s="17"/>
      <c r="R169" s="17"/>
      <c r="S169" s="17"/>
    </row>
    <row r="170" spans="1:19" ht="13.2">
      <c r="A170" s="66"/>
      <c r="B170" s="67" t="s">
        <v>264</v>
      </c>
      <c r="C170" s="68" t="s">
        <v>250</v>
      </c>
      <c r="D170" s="69" t="s">
        <v>265</v>
      </c>
      <c r="E170" s="70">
        <v>12</v>
      </c>
      <c r="F170" s="69" t="s">
        <v>259</v>
      </c>
      <c r="G170" s="71">
        <v>39</v>
      </c>
      <c r="H170" s="71">
        <v>3.25</v>
      </c>
      <c r="I170" s="21">
        <v>4.49</v>
      </c>
      <c r="J170" s="20" t="s">
        <v>17</v>
      </c>
      <c r="K170" s="32"/>
      <c r="L170" s="23"/>
      <c r="M170" s="24">
        <f t="shared" si="40"/>
        <v>0</v>
      </c>
      <c r="N170" s="17"/>
      <c r="O170" s="17"/>
      <c r="P170" s="17"/>
      <c r="Q170" s="17"/>
      <c r="R170" s="17"/>
      <c r="S170" s="17"/>
    </row>
    <row r="171" spans="1:19" ht="13.2">
      <c r="A171" s="66"/>
      <c r="B171" s="67" t="s">
        <v>266</v>
      </c>
      <c r="C171" s="68" t="s">
        <v>250</v>
      </c>
      <c r="D171" s="69" t="s">
        <v>267</v>
      </c>
      <c r="E171" s="70">
        <v>12</v>
      </c>
      <c r="F171" s="69" t="s">
        <v>259</v>
      </c>
      <c r="G171" s="71">
        <v>39</v>
      </c>
      <c r="H171" s="71">
        <v>3.25</v>
      </c>
      <c r="I171" s="21">
        <v>4.49</v>
      </c>
      <c r="J171" s="20" t="s">
        <v>17</v>
      </c>
      <c r="K171" s="32"/>
      <c r="L171" s="23"/>
      <c r="M171" s="24">
        <f t="shared" si="40"/>
        <v>0</v>
      </c>
      <c r="N171" s="17"/>
      <c r="O171" s="17"/>
      <c r="P171" s="17"/>
      <c r="Q171" s="17"/>
      <c r="R171" s="17"/>
      <c r="S171" s="17"/>
    </row>
    <row r="172" spans="1:19" ht="13.2">
      <c r="A172" s="66"/>
      <c r="B172" s="67" t="s">
        <v>268</v>
      </c>
      <c r="C172" s="68" t="s">
        <v>250</v>
      </c>
      <c r="D172" s="69" t="s">
        <v>269</v>
      </c>
      <c r="E172" s="72">
        <v>12</v>
      </c>
      <c r="F172" s="69" t="s">
        <v>259</v>
      </c>
      <c r="G172" s="71">
        <v>39</v>
      </c>
      <c r="H172" s="71">
        <v>3.25</v>
      </c>
      <c r="I172" s="21">
        <v>4.49</v>
      </c>
      <c r="J172" s="20" t="s">
        <v>17</v>
      </c>
      <c r="K172" s="48"/>
      <c r="L172" s="49"/>
      <c r="M172" s="24">
        <f t="shared" si="40"/>
        <v>0</v>
      </c>
      <c r="N172" s="17"/>
      <c r="O172" s="17"/>
      <c r="P172" s="17"/>
      <c r="Q172" s="17"/>
      <c r="R172" s="17"/>
      <c r="S172" s="17"/>
    </row>
    <row r="173" spans="1:19" ht="13.2">
      <c r="A173" s="66"/>
      <c r="B173" s="67" t="s">
        <v>270</v>
      </c>
      <c r="C173" s="68" t="s">
        <v>250</v>
      </c>
      <c r="D173" s="69" t="s">
        <v>271</v>
      </c>
      <c r="E173" s="72">
        <v>12</v>
      </c>
      <c r="F173" s="69" t="s">
        <v>272</v>
      </c>
      <c r="G173" s="71">
        <v>156</v>
      </c>
      <c r="H173" s="71">
        <v>13</v>
      </c>
      <c r="I173" s="21">
        <v>17.989999999999998</v>
      </c>
      <c r="J173" s="20" t="s">
        <v>17</v>
      </c>
      <c r="K173" s="48"/>
      <c r="L173" s="49"/>
      <c r="M173" s="24">
        <f t="shared" si="40"/>
        <v>0</v>
      </c>
      <c r="N173" s="17"/>
      <c r="O173" s="17"/>
      <c r="P173" s="17"/>
      <c r="Q173" s="17"/>
      <c r="R173" s="17"/>
      <c r="S173" s="17"/>
    </row>
    <row r="174" spans="1:19" ht="13.2">
      <c r="A174" s="73"/>
      <c r="B174" s="74" t="s">
        <v>273</v>
      </c>
      <c r="C174" s="75" t="s">
        <v>250</v>
      </c>
      <c r="D174" s="76" t="s">
        <v>274</v>
      </c>
      <c r="E174" s="77">
        <v>12</v>
      </c>
      <c r="F174" s="76" t="s">
        <v>275</v>
      </c>
      <c r="G174" s="78">
        <v>120</v>
      </c>
      <c r="H174" s="78">
        <v>10</v>
      </c>
      <c r="I174" s="79">
        <v>13.99</v>
      </c>
      <c r="J174" s="80" t="s">
        <v>17</v>
      </c>
      <c r="K174" s="48"/>
      <c r="L174" s="81"/>
      <c r="M174" s="82">
        <f t="shared" si="40"/>
        <v>0</v>
      </c>
      <c r="N174" s="17"/>
      <c r="O174" s="17"/>
      <c r="P174" s="17"/>
      <c r="Q174" s="17"/>
      <c r="R174" s="17"/>
      <c r="S174" s="17"/>
    </row>
    <row r="175" spans="1:19" ht="15.75" customHeight="1">
      <c r="A175" s="109" t="s">
        <v>276</v>
      </c>
      <c r="B175" s="101"/>
      <c r="C175" s="101"/>
      <c r="D175" s="101"/>
      <c r="E175" s="101"/>
      <c r="F175" s="101"/>
      <c r="G175" s="101"/>
      <c r="H175" s="101"/>
      <c r="I175" s="101"/>
      <c r="J175" s="102"/>
      <c r="K175" s="83"/>
      <c r="L175" s="83">
        <f t="shared" ref="L175:M175" si="41">SUM(L4:L174)</f>
        <v>0</v>
      </c>
      <c r="M175" s="84">
        <f t="shared" si="41"/>
        <v>0</v>
      </c>
      <c r="N175" s="17"/>
      <c r="O175" s="17"/>
      <c r="P175" s="17"/>
      <c r="Q175" s="17"/>
      <c r="R175" s="17"/>
      <c r="S175" s="17"/>
    </row>
    <row r="176" spans="1:19" ht="15.75" customHeight="1">
      <c r="A176" s="85"/>
      <c r="B176" s="86"/>
      <c r="C176" s="87"/>
      <c r="D176" s="88"/>
      <c r="E176" s="88"/>
      <c r="F176" s="88"/>
      <c r="G176" s="89"/>
      <c r="H176" s="89"/>
      <c r="I176" s="89"/>
      <c r="J176" s="88"/>
      <c r="K176" s="90"/>
      <c r="L176" s="88"/>
      <c r="M176" s="91" t="s">
        <v>277</v>
      </c>
      <c r="N176" s="17"/>
      <c r="O176" s="17"/>
      <c r="P176" s="17"/>
      <c r="Q176" s="17"/>
      <c r="R176" s="17"/>
      <c r="S176" s="17"/>
    </row>
    <row r="177" spans="1:19" ht="15.75" customHeight="1">
      <c r="A177" s="92"/>
      <c r="B177" s="93"/>
      <c r="C177" s="94" t="s">
        <v>278</v>
      </c>
      <c r="D177" s="90"/>
      <c r="E177" s="90"/>
      <c r="F177" s="90"/>
      <c r="G177" s="95"/>
      <c r="H177" s="95"/>
      <c r="I177" s="95"/>
      <c r="J177" s="90"/>
      <c r="K177" s="90"/>
      <c r="L177" s="90"/>
      <c r="M177" s="95"/>
      <c r="N177" s="17"/>
      <c r="O177" s="17"/>
      <c r="P177" s="17"/>
      <c r="Q177" s="17"/>
      <c r="R177" s="17"/>
      <c r="S177" s="17"/>
    </row>
    <row r="178" spans="1:19" ht="15.75" customHeight="1">
      <c r="A178" s="92"/>
      <c r="B178" s="93"/>
      <c r="C178" s="96" t="s">
        <v>279</v>
      </c>
      <c r="D178" s="90"/>
      <c r="E178" s="90"/>
      <c r="F178" s="90"/>
      <c r="G178" s="95"/>
      <c r="H178" s="95"/>
      <c r="I178" s="95"/>
      <c r="J178" s="90"/>
      <c r="K178" s="90"/>
      <c r="L178" s="90"/>
      <c r="M178" s="95"/>
      <c r="N178" s="17"/>
      <c r="O178" s="17"/>
      <c r="P178" s="17"/>
      <c r="Q178" s="17"/>
      <c r="R178" s="17"/>
      <c r="S178" s="17"/>
    </row>
    <row r="179" spans="1:19" ht="15.75" customHeight="1">
      <c r="A179" s="92"/>
      <c r="B179" s="93"/>
      <c r="C179" s="96" t="s">
        <v>280</v>
      </c>
      <c r="D179" s="90"/>
      <c r="E179" s="90"/>
      <c r="F179" s="90"/>
      <c r="G179" s="95"/>
      <c r="H179" s="95"/>
      <c r="I179" s="95"/>
      <c r="J179" s="90"/>
      <c r="K179" s="90"/>
      <c r="L179" s="90"/>
      <c r="M179" s="95"/>
      <c r="N179" s="17"/>
      <c r="O179" s="17"/>
      <c r="P179" s="17"/>
      <c r="Q179" s="17"/>
      <c r="R179" s="17"/>
      <c r="S179" s="17"/>
    </row>
    <row r="180" spans="1:19" ht="15.75" customHeight="1">
      <c r="A180" s="92"/>
      <c r="B180" s="93"/>
      <c r="C180" s="97" t="s">
        <v>281</v>
      </c>
      <c r="D180" s="90"/>
      <c r="E180" s="90"/>
      <c r="F180" s="90"/>
      <c r="G180" s="95"/>
      <c r="H180" s="98"/>
      <c r="I180" s="95"/>
      <c r="J180" s="90"/>
      <c r="K180" s="90"/>
      <c r="L180" s="99" t="s">
        <v>282</v>
      </c>
      <c r="M180" s="95"/>
      <c r="N180" s="17"/>
      <c r="O180" s="17"/>
      <c r="P180" s="17"/>
      <c r="Q180" s="17"/>
      <c r="R180" s="17"/>
      <c r="S180" s="17"/>
    </row>
  </sheetData>
  <mergeCells count="28">
    <mergeCell ref="A175:J175"/>
    <mergeCell ref="A73:M73"/>
    <mergeCell ref="A81:M81"/>
    <mergeCell ref="A118:M118"/>
    <mergeCell ref="A124:M124"/>
    <mergeCell ref="A127:M127"/>
    <mergeCell ref="A132:M132"/>
    <mergeCell ref="A135:M135"/>
    <mergeCell ref="A142:M142"/>
    <mergeCell ref="A153:M153"/>
    <mergeCell ref="A154:M154"/>
    <mergeCell ref="A162:M162"/>
    <mergeCell ref="A163:M163"/>
    <mergeCell ref="A50:M50"/>
    <mergeCell ref="A51:M51"/>
    <mergeCell ref="A57:M57"/>
    <mergeCell ref="A67:M67"/>
    <mergeCell ref="A138:M138"/>
    <mergeCell ref="A19:M19"/>
    <mergeCell ref="A28:M28"/>
    <mergeCell ref="A33:M33"/>
    <mergeCell ref="A38:M38"/>
    <mergeCell ref="A45:M45"/>
    <mergeCell ref="A2:M2"/>
    <mergeCell ref="A3:M3"/>
    <mergeCell ref="A8:M8"/>
    <mergeCell ref="A10:M10"/>
    <mergeCell ref="A15:M15"/>
  </mergeCells>
  <hyperlinks>
    <hyperlink ref="A3" r:id="rId1" xr:uid="{00000000-0004-0000-0000-000000000000}"/>
    <hyperlink ref="A8" r:id="rId2" xr:uid="{00000000-0004-0000-0000-000001000000}"/>
    <hyperlink ref="A10" r:id="rId3" xr:uid="{00000000-0004-0000-0000-000002000000}"/>
    <hyperlink ref="A15" r:id="rId4" xr:uid="{00000000-0004-0000-0000-000003000000}"/>
    <hyperlink ref="A19" r:id="rId5" xr:uid="{00000000-0004-0000-0000-000004000000}"/>
    <hyperlink ref="A28" r:id="rId6" xr:uid="{00000000-0004-0000-0000-000005000000}"/>
    <hyperlink ref="A33" r:id="rId7" xr:uid="{00000000-0004-0000-0000-000006000000}"/>
    <hyperlink ref="A38" r:id="rId8" xr:uid="{00000000-0004-0000-0000-000007000000}"/>
    <hyperlink ref="A45" r:id="rId9" xr:uid="{00000000-0004-0000-0000-000008000000}"/>
    <hyperlink ref="A51" r:id="rId10" xr:uid="{00000000-0004-0000-0000-000009000000}"/>
    <hyperlink ref="A57" r:id="rId11" xr:uid="{00000000-0004-0000-0000-00000A000000}"/>
    <hyperlink ref="A67" r:id="rId12" xr:uid="{00000000-0004-0000-0000-00000B000000}"/>
    <hyperlink ref="A73" r:id="rId13" xr:uid="{00000000-0004-0000-0000-00000C000000}"/>
    <hyperlink ref="A81" r:id="rId14" xr:uid="{00000000-0004-0000-0000-00000D000000}"/>
    <hyperlink ref="A118" r:id="rId15" xr:uid="{00000000-0004-0000-0000-00000E000000}"/>
    <hyperlink ref="A124" r:id="rId16" xr:uid="{00000000-0004-0000-0000-00000F000000}"/>
    <hyperlink ref="A127" r:id="rId17" xr:uid="{00000000-0004-0000-0000-000010000000}"/>
    <hyperlink ref="A132" r:id="rId18" xr:uid="{00000000-0004-0000-0000-000011000000}"/>
    <hyperlink ref="A135" r:id="rId19" xr:uid="{00000000-0004-0000-0000-000012000000}"/>
    <hyperlink ref="A138" r:id="rId20" xr:uid="{00000000-0004-0000-0000-000013000000}"/>
    <hyperlink ref="A154" r:id="rId21" xr:uid="{00000000-0004-0000-0000-000014000000}"/>
    <hyperlink ref="A163" r:id="rId22" xr:uid="{00000000-0004-0000-0000-000015000000}"/>
    <hyperlink ref="C180" r:id="rId23" xr:uid="{00000000-0004-0000-0000-000016000000}"/>
  </hyperlinks>
  <printOptions horizontalCentered="1"/>
  <pageMargins left="0.25" right="0.25" top="0.25" bottom="0.25" header="0" footer="0"/>
  <pageSetup fitToHeight="0" orientation="portrait"/>
  <headerFoot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Independent Retail Order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dwayne boudreau</cp:lastModifiedBy>
  <dcterms:modified xsi:type="dcterms:W3CDTF">2026-10-07T11:49:26Z</dcterms:modified>
</cp:coreProperties>
</file>